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5" i="1" l="1"/>
  <c r="C6" i="1" l="1"/>
  <c r="C8" i="1" l="1"/>
  <c r="C22" i="1" l="1"/>
  <c r="E21" i="1"/>
  <c r="C21" i="1"/>
  <c r="E20" i="1"/>
  <c r="C20" i="1"/>
  <c r="E19" i="1"/>
  <c r="C19" i="1"/>
  <c r="E17" i="1" l="1"/>
  <c r="E18" i="1" l="1"/>
  <c r="C18" i="1"/>
  <c r="C17" i="1"/>
  <c r="E16" i="1"/>
  <c r="C16" i="1"/>
  <c r="C9" i="1"/>
  <c r="C4" i="1"/>
  <c r="C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<sst xmlns="http://schemas.openxmlformats.org/spreadsheetml/2006/main" count="39" uniqueCount="35">
  <si>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</si>
  <si>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</si>
  <si>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</si>
  <si>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</si>
  <si>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</si>
  <si>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</si>
  <si>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</si>
  <si>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</si>
  <si>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</si>
  <si>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</si>
  <si>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</si>
  <si>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</si>
  <si>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</si>
  <si>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</si>
  <si>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</si>
  <si>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</si>
  <si>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</si>
  <si>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</si>
  <si>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</si>
  <si>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</si>
  <si>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</si>
  <si>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</si>
  <si>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</si>
  <si>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</si>
  <si>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</si>
  <si>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</si>
  <si>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</si>
  <si>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Борщ со сметаной (вариант 2)</t>
  </si>
  <si>
    <t>Запеканка картофельная, фаршированная отварным мясом говядины</t>
  </si>
  <si>
    <t>Компот из сухофруктов (вариант 2)</t>
  </si>
  <si>
    <t>Мясо кур отварное</t>
  </si>
  <si>
    <t>Фрукты</t>
  </si>
  <si>
    <t>Кофейный напиток</t>
  </si>
  <si>
    <t>МБОУ СОШ № 19 ДОВЗ 12 и ст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</si>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</sst>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33</v>
      </c>
      <c r="C1" s="54"/>
      <c r="D1" s="55"/>
      <c r="E1" t="s">
        <v>17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6" t="s">
        <v>10</v>
      </c>
      <c r="B4" s="3" t="s">
        <v>11</v>
      </c>
      <c r="C4" s="40" t="str">
        <f>"9/4"</f>
        <v>9/4</v>
      </c>
      <c r="D4" s="41" t="s">
        <v>26</v>
      </c>
      <c r="E4" s="51">
        <v>250</v>
      </c>
      <c r="F4" s="27">
        <v>25.85</v>
      </c>
      <c r="G4" s="44">
        <v>238.54563200000001</v>
      </c>
      <c r="H4" s="40">
        <v>5.19</v>
      </c>
      <c r="I4" s="40">
        <v>6.34</v>
      </c>
      <c r="J4" s="40">
        <v>40.44</v>
      </c>
    </row>
    <row r="5" spans="1:13" ht="16.5" thickBot="1" x14ac:dyDescent="0.3">
      <c r="A5" s="57"/>
      <c r="B5" s="23"/>
      <c r="C5" s="40" t="str">
        <f>"2/6"</f>
        <v>2/6</v>
      </c>
      <c r="D5" s="41" t="s">
        <v>34</v>
      </c>
      <c r="E5" s="51">
        <v>110</v>
      </c>
      <c r="F5" s="52">
        <v>41.8</v>
      </c>
      <c r="G5" s="44">
        <v>154.9</v>
      </c>
      <c r="H5" s="40">
        <v>10.7</v>
      </c>
      <c r="I5" s="40">
        <v>11.66</v>
      </c>
      <c r="J5" s="40">
        <v>1.86</v>
      </c>
    </row>
    <row r="6" spans="1:13" ht="15.75" x14ac:dyDescent="0.25">
      <c r="A6" s="57"/>
      <c r="B6" s="23" t="s">
        <v>18</v>
      </c>
      <c r="C6" s="40" t="str">
        <f>"-"</f>
        <v>-</v>
      </c>
      <c r="D6" s="41" t="s">
        <v>21</v>
      </c>
      <c r="E6" s="51">
        <v>40</v>
      </c>
      <c r="F6" s="29">
        <v>4.38</v>
      </c>
      <c r="G6" s="44">
        <v>89.560399999999987</v>
      </c>
      <c r="H6" s="40">
        <v>2.64</v>
      </c>
      <c r="I6" s="40">
        <v>0.26</v>
      </c>
      <c r="J6" s="40">
        <v>18.760000000000002</v>
      </c>
    </row>
    <row r="7" spans="1:13" ht="15.75" x14ac:dyDescent="0.25">
      <c r="A7" s="57"/>
      <c r="B7" s="23"/>
      <c r="C7" s="40"/>
      <c r="D7" s="41" t="s">
        <v>24</v>
      </c>
      <c r="E7" s="51">
        <v>30</v>
      </c>
      <c r="F7" s="29">
        <v>3.28</v>
      </c>
      <c r="G7" s="44">
        <v>58.01</v>
      </c>
      <c r="H7" s="40">
        <v>1.98</v>
      </c>
      <c r="I7" s="40">
        <v>0.36</v>
      </c>
      <c r="J7" s="40">
        <v>12.51</v>
      </c>
    </row>
    <row r="8" spans="1:13" ht="15.75" x14ac:dyDescent="0.25">
      <c r="A8" s="57"/>
      <c r="B8" s="1" t="s">
        <v>23</v>
      </c>
      <c r="C8" s="42" t="str">
        <f>"32/10"</f>
        <v>32/10</v>
      </c>
      <c r="D8" s="43" t="s">
        <v>32</v>
      </c>
      <c r="E8" s="42" t="str">
        <f>"180"</f>
        <v>180</v>
      </c>
      <c r="F8" s="29">
        <v>23</v>
      </c>
      <c r="G8" s="45">
        <v>70.010000000000005</v>
      </c>
      <c r="H8" s="42">
        <v>2.82</v>
      </c>
      <c r="I8" s="42">
        <v>2.89</v>
      </c>
      <c r="J8" s="42">
        <v>8.5500000000000007</v>
      </c>
    </row>
    <row r="9" spans="1:13" ht="15.75" x14ac:dyDescent="0.25">
      <c r="A9" s="57"/>
      <c r="B9" s="1"/>
      <c r="C9" s="42" t="str">
        <f>""</f>
        <v/>
      </c>
      <c r="D9" s="43"/>
      <c r="E9" s="42"/>
      <c r="F9" s="29"/>
      <c r="G9" s="45"/>
      <c r="H9" s="42"/>
      <c r="I9" s="42"/>
      <c r="J9" s="42"/>
    </row>
    <row r="10" spans="1:13" ht="15.75" x14ac:dyDescent="0.25">
      <c r="A10" s="57"/>
      <c r="B10" s="39"/>
      <c r="C10" s="42" t="str">
        <f>""</f>
        <v/>
      </c>
      <c r="D10" s="43"/>
      <c r="E10" s="42"/>
      <c r="F10" s="29"/>
      <c r="G10" s="49"/>
      <c r="H10" s="48"/>
      <c r="I10" s="48"/>
      <c r="J10" s="48"/>
    </row>
    <row r="11" spans="1:13" ht="15.75" x14ac:dyDescent="0.25">
      <c r="A11" s="58"/>
      <c r="B11" s="31"/>
      <c r="C11" s="42"/>
      <c r="D11" s="43"/>
      <c r="E11" s="42"/>
      <c r="F11" s="28"/>
      <c r="G11" s="45"/>
      <c r="H11" s="42"/>
      <c r="I11" s="42"/>
      <c r="J11" s="42"/>
      <c r="L11" s="38"/>
      <c r="M11" s="38"/>
    </row>
    <row r="12" spans="1:13" ht="16.5" thickBot="1" x14ac:dyDescent="0.3">
      <c r="A12" s="33"/>
      <c r="B12" s="32"/>
      <c r="C12" s="46"/>
      <c r="D12" s="47"/>
      <c r="E12" s="46"/>
      <c r="F12" s="30"/>
      <c r="G12" s="37"/>
      <c r="H12" s="37"/>
      <c r="I12" s="37"/>
      <c r="J12" s="37"/>
    </row>
    <row r="13" spans="1:13" ht="16.5" thickTop="1" x14ac:dyDescent="0.25">
      <c r="A13" s="4" t="s">
        <v>12</v>
      </c>
      <c r="B13" s="24" t="s">
        <v>16</v>
      </c>
      <c r="C13" s="25"/>
      <c r="D13" s="26"/>
      <c r="E13" s="25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56" t="s">
        <v>13</v>
      </c>
      <c r="B16" s="1" t="s">
        <v>14</v>
      </c>
      <c r="C16" s="40" t="str">
        <f>"3/2"</f>
        <v>3/2</v>
      </c>
      <c r="D16" s="41" t="s">
        <v>27</v>
      </c>
      <c r="E16" s="40" t="str">
        <f>"250"</f>
        <v>250</v>
      </c>
      <c r="F16" s="34">
        <v>21.5</v>
      </c>
      <c r="G16" s="44">
        <v>94.677054999999996</v>
      </c>
      <c r="H16" s="40">
        <v>1.88</v>
      </c>
      <c r="I16" s="40">
        <v>5.22</v>
      </c>
      <c r="J16" s="40">
        <v>11.06</v>
      </c>
    </row>
    <row r="17" spans="1:10" ht="15.75" x14ac:dyDescent="0.25">
      <c r="A17" s="57"/>
      <c r="C17" s="40" t="str">
        <f>"-"</f>
        <v>-</v>
      </c>
      <c r="D17" s="41" t="s">
        <v>30</v>
      </c>
      <c r="E17" s="40" t="str">
        <f>"20"</f>
        <v>20</v>
      </c>
      <c r="F17" s="35">
        <v>13.95</v>
      </c>
      <c r="G17" s="44">
        <v>42.1</v>
      </c>
      <c r="H17" s="40">
        <v>5.0199999999999996</v>
      </c>
      <c r="I17" s="40">
        <v>0</v>
      </c>
      <c r="J17" s="40">
        <v>0</v>
      </c>
    </row>
    <row r="18" spans="1:10" ht="47.25" x14ac:dyDescent="0.25">
      <c r="A18" s="57"/>
      <c r="B18" s="1" t="s">
        <v>15</v>
      </c>
      <c r="C18" s="40" t="str">
        <f>"53/8"</f>
        <v>53/8</v>
      </c>
      <c r="D18" s="41" t="s">
        <v>28</v>
      </c>
      <c r="E18" s="40" t="str">
        <f>"250"</f>
        <v>250</v>
      </c>
      <c r="F18" s="35">
        <v>51.79</v>
      </c>
      <c r="G18" s="44">
        <v>376.87792999999994</v>
      </c>
      <c r="H18" s="40">
        <v>18.89</v>
      </c>
      <c r="I18" s="40">
        <v>17.510000000000002</v>
      </c>
      <c r="J18" s="40">
        <v>36.549999999999997</v>
      </c>
    </row>
    <row r="19" spans="1:10" ht="15.75" x14ac:dyDescent="0.25">
      <c r="A19" s="57"/>
      <c r="B19" s="1" t="s">
        <v>22</v>
      </c>
      <c r="C19" s="40" t="str">
        <f>"6/10"</f>
        <v>6/10</v>
      </c>
      <c r="D19" s="41" t="s">
        <v>29</v>
      </c>
      <c r="E19" s="40" t="str">
        <f>"180"</f>
        <v>180</v>
      </c>
      <c r="F19" s="35">
        <v>13.4</v>
      </c>
      <c r="G19" s="44">
        <v>62.114543999999995</v>
      </c>
      <c r="H19" s="40">
        <v>0.92</v>
      </c>
      <c r="I19" s="40">
        <v>0.05</v>
      </c>
      <c r="J19" s="40">
        <v>16.46</v>
      </c>
    </row>
    <row r="20" spans="1:10" ht="15.75" x14ac:dyDescent="0.25">
      <c r="A20" s="57"/>
      <c r="B20" s="1" t="s">
        <v>18</v>
      </c>
      <c r="C20" s="40" t="str">
        <f>"-"</f>
        <v>-</v>
      </c>
      <c r="D20" s="41" t="s">
        <v>21</v>
      </c>
      <c r="E20" s="40" t="str">
        <f>"40"</f>
        <v>40</v>
      </c>
      <c r="F20" s="35">
        <v>4.38</v>
      </c>
      <c r="G20" s="44">
        <v>89.560399999999987</v>
      </c>
      <c r="H20" s="40">
        <v>2.64</v>
      </c>
      <c r="I20" s="40">
        <v>0.26</v>
      </c>
      <c r="J20" s="40">
        <v>18.760000000000002</v>
      </c>
    </row>
    <row r="21" spans="1:10" ht="15.75" x14ac:dyDescent="0.25">
      <c r="A21" s="57"/>
      <c r="B21" s="1" t="s">
        <v>18</v>
      </c>
      <c r="C21" s="40" t="str">
        <f>"-"</f>
        <v>-</v>
      </c>
      <c r="D21" s="41" t="s">
        <v>24</v>
      </c>
      <c r="E21" s="40" t="str">
        <f>"60"</f>
        <v>60</v>
      </c>
      <c r="F21" s="35">
        <v>6.57</v>
      </c>
      <c r="G21" s="44">
        <v>116.02799999999999</v>
      </c>
      <c r="H21" s="40">
        <v>3.96</v>
      </c>
      <c r="I21" s="40">
        <v>0.72</v>
      </c>
      <c r="J21" s="40">
        <v>25.02</v>
      </c>
    </row>
    <row r="22" spans="1:10" ht="15.75" x14ac:dyDescent="0.25">
      <c r="A22" s="57"/>
      <c r="C22" s="42" t="str">
        <f>"-"</f>
        <v>-</v>
      </c>
      <c r="D22" s="43" t="s">
        <v>31</v>
      </c>
      <c r="E22" s="50">
        <v>140</v>
      </c>
      <c r="F22" s="36">
        <v>22.46</v>
      </c>
      <c r="G22" s="45">
        <v>73.02</v>
      </c>
      <c r="H22" s="42">
        <v>0.6</v>
      </c>
      <c r="I22" s="42">
        <v>0.6</v>
      </c>
      <c r="J22" s="42">
        <v>17.399999999999999</v>
      </c>
    </row>
    <row r="23" spans="1:10" ht="15.75" x14ac:dyDescent="0.25">
      <c r="A23" s="57"/>
      <c r="C23" s="42"/>
      <c r="D23" s="43"/>
      <c r="E23" s="42"/>
      <c r="F23" s="36"/>
      <c r="G23" s="45"/>
      <c r="H23" s="42"/>
      <c r="I23" s="42"/>
      <c r="J23" s="42"/>
    </row>
    <row r="24" spans="1:10" ht="16.5" thickBot="1" x14ac:dyDescent="0.3">
      <c r="A24" s="59"/>
      <c r="B24" s="6"/>
      <c r="C24" s="42"/>
      <c r="D24" s="43"/>
      <c r="E24" s="42"/>
      <c r="F24" s="18"/>
      <c r="G24" s="45"/>
      <c r="H24" s="42"/>
      <c r="I24" s="42"/>
      <c r="J24" s="42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2024-09-04T03:13:57Z</dcterms:modified>
</cp:coreProperties>
</file>