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E8" i="1" l="1"/>
  <c r="C8" i="1"/>
  <c r="C21" i="1" l="1"/>
  <c r="E20" i="1"/>
  <c r="C20" i="1"/>
  <c r="E19" i="1"/>
  <c r="C19" i="1"/>
  <c r="E18" i="1"/>
  <c r="C18" i="1"/>
  <c r="E17" i="1" l="1"/>
  <c r="C17" i="1"/>
  <c r="E16" i="1"/>
  <c r="C16" i="1"/>
  <c r="E15" i="1"/>
  <c r="C15" i="1"/>
  <c r="C9" i="1"/>
  <c r="E7" i="1"/>
  <c r="C7" i="1"/>
  <c r="C6" i="1"/>
  <c r="E4" i="1"/>
  <c r="C4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<sst xmlns="http://schemas.openxmlformats.org/spreadsheetml/2006/main" count="40" uniqueCount="35">
  <si>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</si>
  <si>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</si>
  <si>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</si>
  <si>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</si>
  <si>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</si>
  <si>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</si>
  <si>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</si>
  <si>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</si>
  <si>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</si>
  <si>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</si>
  <si>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</si>
  <si>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</si>
  <si>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</si>
  <si>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</si>
  <si>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</si>
  <si>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</si>
  <si>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</si>
  <si>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</si>
  <si>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</si>
  <si>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</si>
  <si>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</si>
  <si>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</si>
  <si>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</si>
  <si>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</si>
  <si>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Хлеб ржаной</t>
  </si>
  <si>
    <t>4 день</t>
  </si>
  <si>
    <t>Каша рисовая молочная вязкая с маслом сливочным</t>
  </si>
  <si>
    <t>Борщ со сметаной (вариант 2)</t>
  </si>
  <si>
    <t>Запеканка картофельная, фаршированная отварным мясом говядины</t>
  </si>
  <si>
    <t>Компот из сухофруктов и шиповника (вариант 2)</t>
  </si>
  <si>
    <t>Мясо кур отварное</t>
  </si>
  <si>
    <t>Фрукт</t>
  </si>
  <si>
    <t>Кофейный напиток</t>
  </si>
  <si>
    <t>МБОУ СОШ № 19 ДОВЗ 7-10 лет</t>
  </si>
  <si>
    <t>Омлет запеченный или паровой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</si>
</sst>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3" fillId="0" borderId="23" xfId="0" applyNumberFormat="1" applyFont="1" applyBorder="1"/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23" xfId="0" applyFont="1" applyBorder="1"/>
    <xf numFmtId="0" fontId="1" fillId="0" borderId="23" xfId="0" applyFont="1" applyBorder="1" applyAlignment="1">
      <alignment wrapText="1"/>
    </xf>
    <xf numFmtId="0" fontId="1" fillId="3" borderId="16" xfId="0" applyFont="1" applyFill="1" applyBorder="1"/>
    <xf numFmtId="0" fontId="1" fillId="3" borderId="1" xfId="0" applyFont="1" applyFill="1" applyBorder="1"/>
    <xf numFmtId="2" fontId="1" fillId="3" borderId="16" xfId="0" applyNumberFormat="1" applyFont="1" applyFill="1" applyBorder="1"/>
    <xf numFmtId="2" fontId="1" fillId="3" borderId="1" xfId="0" applyNumberFormat="1" applyFont="1" applyFill="1" applyBorder="1"/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2" fillId="3" borderId="16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2" fontId="0" fillId="0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3" t="s">
        <v>33</v>
      </c>
      <c r="C1" s="54"/>
      <c r="D1" s="55"/>
      <c r="E1" t="s">
        <v>17</v>
      </c>
      <c r="F1" s="16"/>
      <c r="I1" t="s">
        <v>1</v>
      </c>
      <c r="J1" s="19" t="s">
        <v>25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1.5" x14ac:dyDescent="0.25">
      <c r="A4" s="56" t="s">
        <v>10</v>
      </c>
      <c r="B4" s="3" t="s">
        <v>11</v>
      </c>
      <c r="C4" s="34" t="str">
        <f>"9/4"</f>
        <v>9/4</v>
      </c>
      <c r="D4" s="35" t="s">
        <v>26</v>
      </c>
      <c r="E4" s="34" t="str">
        <f>"200"</f>
        <v>200</v>
      </c>
      <c r="F4" s="24">
        <v>19.489999999999998</v>
      </c>
      <c r="G4" s="44">
        <v>238.54563200000001</v>
      </c>
      <c r="H4" s="42">
        <v>5.19</v>
      </c>
      <c r="I4" s="42">
        <v>6.34</v>
      </c>
      <c r="J4" s="42">
        <v>40.44</v>
      </c>
    </row>
    <row r="5" spans="1:13" ht="16.5" thickBot="1" x14ac:dyDescent="0.3">
      <c r="A5" s="57"/>
      <c r="B5" s="20"/>
      <c r="C5" s="34" t="str">
        <f>"2/6"</f>
        <v>2/6</v>
      </c>
      <c r="D5" s="35" t="s">
        <v>34</v>
      </c>
      <c r="E5" s="50">
        <v>100</v>
      </c>
      <c r="F5" s="52">
        <v>38.54</v>
      </c>
      <c r="G5" s="38">
        <v>140.82</v>
      </c>
      <c r="H5" s="34">
        <v>9.73</v>
      </c>
      <c r="I5" s="34">
        <v>10.6</v>
      </c>
      <c r="J5" s="34">
        <v>1.7</v>
      </c>
    </row>
    <row r="6" spans="1:13" ht="15.75" x14ac:dyDescent="0.25">
      <c r="A6" s="57"/>
      <c r="B6" s="20" t="s">
        <v>18</v>
      </c>
      <c r="C6" s="34" t="str">
        <f>"-"</f>
        <v>-</v>
      </c>
      <c r="D6" s="35" t="s">
        <v>21</v>
      </c>
      <c r="E6" s="50">
        <v>30</v>
      </c>
      <c r="F6" s="26">
        <v>3.28</v>
      </c>
      <c r="G6" s="44">
        <v>44.780199999999994</v>
      </c>
      <c r="H6" s="42">
        <v>1.32</v>
      </c>
      <c r="I6" s="42">
        <v>0.13</v>
      </c>
      <c r="J6" s="42">
        <v>9.3800000000000008</v>
      </c>
    </row>
    <row r="7" spans="1:13" ht="15.75" x14ac:dyDescent="0.25">
      <c r="A7" s="57"/>
      <c r="B7" s="20" t="s">
        <v>18</v>
      </c>
      <c r="C7" s="34" t="str">
        <f>"-"</f>
        <v>-</v>
      </c>
      <c r="D7" s="35" t="s">
        <v>24</v>
      </c>
      <c r="E7" s="34" t="str">
        <f>"30"</f>
        <v>30</v>
      </c>
      <c r="F7" s="26">
        <v>3.28</v>
      </c>
      <c r="G7" s="44">
        <v>58.013999999999996</v>
      </c>
      <c r="H7" s="42">
        <v>1.98</v>
      </c>
      <c r="I7" s="42">
        <v>0.36</v>
      </c>
      <c r="J7" s="42">
        <v>12.51</v>
      </c>
    </row>
    <row r="8" spans="1:13" ht="15.75" x14ac:dyDescent="0.25">
      <c r="A8" s="57"/>
      <c r="B8" s="1" t="s">
        <v>23</v>
      </c>
      <c r="C8" s="36" t="str">
        <f>"32/10"</f>
        <v>32/10</v>
      </c>
      <c r="D8" s="37" t="s">
        <v>32</v>
      </c>
      <c r="E8" s="36" t="str">
        <f>"180"</f>
        <v>180</v>
      </c>
      <c r="F8" s="26">
        <v>12.41</v>
      </c>
      <c r="G8" s="39">
        <v>70.010000000000005</v>
      </c>
      <c r="H8" s="36">
        <v>2.82</v>
      </c>
      <c r="I8" s="36">
        <v>2.89</v>
      </c>
      <c r="J8" s="36">
        <v>8.5500000000000007</v>
      </c>
    </row>
    <row r="9" spans="1:13" ht="15.75" x14ac:dyDescent="0.25">
      <c r="A9" s="57"/>
      <c r="B9" s="33"/>
      <c r="C9" s="36" t="str">
        <f>""</f>
        <v/>
      </c>
      <c r="D9" s="37"/>
      <c r="E9" s="36"/>
      <c r="F9" s="26"/>
      <c r="G9" s="45"/>
      <c r="H9" s="43"/>
      <c r="I9" s="43"/>
      <c r="J9" s="43"/>
    </row>
    <row r="10" spans="1:13" ht="15.75" x14ac:dyDescent="0.25">
      <c r="A10" s="58"/>
      <c r="B10" s="28"/>
      <c r="C10" s="36"/>
      <c r="D10" s="37"/>
      <c r="E10" s="36"/>
      <c r="F10" s="25"/>
      <c r="G10" s="39"/>
      <c r="H10" s="36"/>
      <c r="I10" s="36"/>
      <c r="J10" s="36"/>
      <c r="L10" s="32"/>
      <c r="M10" s="32"/>
    </row>
    <row r="11" spans="1:13" ht="16.5" thickBot="1" x14ac:dyDescent="0.3">
      <c r="A11" s="30"/>
      <c r="B11" s="29"/>
      <c r="C11" s="40"/>
      <c r="D11" s="41"/>
      <c r="E11" s="40"/>
      <c r="F11" s="27"/>
      <c r="G11" s="31"/>
      <c r="H11" s="31"/>
      <c r="I11" s="31"/>
      <c r="J11" s="31"/>
    </row>
    <row r="12" spans="1:13" ht="16.5" thickTop="1" x14ac:dyDescent="0.25">
      <c r="A12" s="4" t="s">
        <v>12</v>
      </c>
      <c r="B12" s="21" t="s">
        <v>16</v>
      </c>
      <c r="C12" s="22"/>
      <c r="D12" s="23"/>
      <c r="E12" s="22"/>
      <c r="F12" s="46"/>
      <c r="G12" s="14"/>
      <c r="H12" s="14"/>
      <c r="I12" s="14"/>
      <c r="J12" s="15"/>
    </row>
    <row r="13" spans="1:13" x14ac:dyDescent="0.25">
      <c r="A13" s="4"/>
      <c r="B13" s="2"/>
      <c r="C13" s="2"/>
      <c r="D13" s="17"/>
      <c r="E13" s="10"/>
      <c r="F13" s="4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18"/>
      <c r="E14" s="12"/>
      <c r="F14" s="48"/>
      <c r="G14" s="12"/>
      <c r="H14" s="12"/>
      <c r="I14" s="12"/>
      <c r="J14" s="13"/>
    </row>
    <row r="15" spans="1:13" ht="15.75" x14ac:dyDescent="0.25">
      <c r="A15" s="56" t="s">
        <v>13</v>
      </c>
      <c r="B15" s="1" t="s">
        <v>14</v>
      </c>
      <c r="C15" s="34" t="str">
        <f>"3/2"</f>
        <v>3/2</v>
      </c>
      <c r="D15" s="35" t="s">
        <v>27</v>
      </c>
      <c r="E15" s="34" t="str">
        <f>"250"</f>
        <v>250</v>
      </c>
      <c r="F15" s="25">
        <v>9.74</v>
      </c>
      <c r="G15" s="38">
        <v>94.677054999999996</v>
      </c>
      <c r="H15" s="34">
        <v>1.88</v>
      </c>
      <c r="I15" s="34">
        <v>5.22</v>
      </c>
      <c r="J15" s="34">
        <v>11.06</v>
      </c>
    </row>
    <row r="16" spans="1:13" ht="15.75" x14ac:dyDescent="0.25">
      <c r="A16" s="57"/>
      <c r="C16" s="34" t="str">
        <f>"-"</f>
        <v>-</v>
      </c>
      <c r="D16" s="35" t="s">
        <v>30</v>
      </c>
      <c r="E16" s="34" t="str">
        <f>"20"</f>
        <v>20</v>
      </c>
      <c r="F16" s="26">
        <v>13.95</v>
      </c>
      <c r="G16" s="38">
        <v>42.1</v>
      </c>
      <c r="H16" s="34">
        <v>5.0199999999999996</v>
      </c>
      <c r="I16" s="34">
        <v>0</v>
      </c>
      <c r="J16" s="34">
        <v>0</v>
      </c>
    </row>
    <row r="17" spans="1:10" ht="47.25" x14ac:dyDescent="0.25">
      <c r="A17" s="57"/>
      <c r="B17" s="1" t="s">
        <v>15</v>
      </c>
      <c r="C17" s="34" t="str">
        <f>"53/8"</f>
        <v>53/8</v>
      </c>
      <c r="D17" s="35" t="s">
        <v>28</v>
      </c>
      <c r="E17" s="34" t="str">
        <f>"220"</f>
        <v>220</v>
      </c>
      <c r="F17" s="26">
        <v>43.58</v>
      </c>
      <c r="G17" s="38">
        <v>331.65257840000004</v>
      </c>
      <c r="H17" s="34">
        <v>16.62</v>
      </c>
      <c r="I17" s="34">
        <v>15.41</v>
      </c>
      <c r="J17" s="34">
        <v>32.159999999999997</v>
      </c>
    </row>
    <row r="18" spans="1:10" ht="31.5" x14ac:dyDescent="0.25">
      <c r="A18" s="57"/>
      <c r="B18" s="1" t="s">
        <v>22</v>
      </c>
      <c r="C18" s="34" t="str">
        <f>"16/10"</f>
        <v>16/10</v>
      </c>
      <c r="D18" s="35" t="s">
        <v>29</v>
      </c>
      <c r="E18" s="34" t="str">
        <f>"180"</f>
        <v>180</v>
      </c>
      <c r="F18" s="26">
        <v>12.69</v>
      </c>
      <c r="G18" s="38">
        <v>62.722872000000002</v>
      </c>
      <c r="H18" s="34">
        <v>0.84</v>
      </c>
      <c r="I18" s="34">
        <v>0.1</v>
      </c>
      <c r="J18" s="34">
        <v>16.559999999999999</v>
      </c>
    </row>
    <row r="19" spans="1:10" ht="15.75" x14ac:dyDescent="0.25">
      <c r="A19" s="57"/>
      <c r="B19" s="1" t="s">
        <v>18</v>
      </c>
      <c r="C19" s="34" t="str">
        <f>"-"</f>
        <v>-</v>
      </c>
      <c r="D19" s="35" t="s">
        <v>21</v>
      </c>
      <c r="E19" s="34" t="str">
        <f>"40"</f>
        <v>40</v>
      </c>
      <c r="F19" s="26">
        <v>4.38</v>
      </c>
      <c r="G19" s="38">
        <v>89.560399999999987</v>
      </c>
      <c r="H19" s="34">
        <v>2.64</v>
      </c>
      <c r="I19" s="34">
        <v>0.26</v>
      </c>
      <c r="J19" s="34">
        <v>18.760000000000002</v>
      </c>
    </row>
    <row r="20" spans="1:10" ht="15.75" x14ac:dyDescent="0.25">
      <c r="A20" s="57"/>
      <c r="B20" s="1" t="s">
        <v>18</v>
      </c>
      <c r="C20" s="34" t="str">
        <f>"-"</f>
        <v>-</v>
      </c>
      <c r="D20" s="35" t="s">
        <v>24</v>
      </c>
      <c r="E20" s="34" t="str">
        <f>"40"</f>
        <v>40</v>
      </c>
      <c r="F20" s="26">
        <v>4.38</v>
      </c>
      <c r="G20" s="38">
        <v>77.352000000000004</v>
      </c>
      <c r="H20" s="34">
        <v>2.64</v>
      </c>
      <c r="I20" s="34">
        <v>0.48</v>
      </c>
      <c r="J20" s="34">
        <v>16.68</v>
      </c>
    </row>
    <row r="21" spans="1:10" ht="15.75" x14ac:dyDescent="0.25">
      <c r="A21" s="57"/>
      <c r="C21" s="36" t="str">
        <f>"-"</f>
        <v>-</v>
      </c>
      <c r="D21" s="37" t="s">
        <v>31</v>
      </c>
      <c r="E21" s="51">
        <v>110</v>
      </c>
      <c r="F21" s="49">
        <v>17.28</v>
      </c>
      <c r="G21" s="39">
        <v>73.02</v>
      </c>
      <c r="H21" s="36">
        <v>0.6</v>
      </c>
      <c r="I21" s="36">
        <v>0.6</v>
      </c>
      <c r="J21" s="36">
        <v>17.399999999999999</v>
      </c>
    </row>
    <row r="22" spans="1:10" ht="15.75" x14ac:dyDescent="0.25">
      <c r="A22" s="57"/>
      <c r="C22" s="36"/>
      <c r="D22" s="37"/>
      <c r="E22" s="36"/>
      <c r="F22" s="49"/>
      <c r="G22" s="39"/>
      <c r="H22" s="36"/>
      <c r="I22" s="36"/>
      <c r="J22" s="36"/>
    </row>
    <row r="23" spans="1:10" ht="16.5" thickBot="1" x14ac:dyDescent="0.3">
      <c r="A23" s="59"/>
      <c r="B23" s="6"/>
      <c r="C23" s="36"/>
      <c r="D23" s="37"/>
      <c r="E23" s="36"/>
      <c r="F23" s="48"/>
      <c r="G23" s="39"/>
      <c r="H23" s="36"/>
      <c r="I23" s="36"/>
      <c r="J23" s="36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2024-01-11T03:17:07Z</dcterms:modified>
</cp:coreProperties>
</file>