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9" i="1" l="1"/>
  <c r="C8" i="1" l="1"/>
  <c r="E17" i="1" l="1"/>
  <c r="E21" i="1" l="1"/>
  <c r="C21" i="1"/>
  <c r="E20" i="1"/>
  <c r="C20" i="1"/>
  <c r="E19" i="1"/>
  <c r="C16" i="1" l="1"/>
  <c r="C15" i="1"/>
  <c r="E14" i="1"/>
  <c r="C14" i="1"/>
  <c r="E8" i="1"/>
  <c r="E7" i="1"/>
  <c r="C7" i="1"/>
  <c r="E6" i="1"/>
  <c r="C6" i="1"/>
  <c r="E5" i="1"/>
  <c r="C5" i="1"/>
  <c r="E4" i="1"/>
  <c r="C4" i="1"/>
  <c r="C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<sst xmlns="http://schemas.openxmlformats.org/spreadsheetml/2006/main" count="40" uniqueCount="39">
  <si>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</si>
  <si>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</si>
  <si>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</si>
  <si>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</si>
  <si>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</si>
  <si>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</si>
  <si>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</si>
  <si>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</si>
  <si>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</si>
  <si>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</si>
  <si>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</si>
  <si>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</si>
  <si>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</si>
  <si>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</si>
  <si>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</si>
  <si>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</si>
  <si>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</si>
  <si>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</si>
  <si>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</si>
  <si>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</si>
  <si>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</si>
  <si>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</si>
  <si>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</si>
  <si>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</si>
  <si>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</si>
  <si>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</si>
  <si>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Масло сливочное</t>
  </si>
  <si>
    <t>гор. напиток</t>
  </si>
  <si>
    <t>Каша пшенная молочная с маслом сливочным</t>
  </si>
  <si>
    <t>Кофейный напиток с молоком (вариант 2)</t>
  </si>
  <si>
    <t>Сыр (порциями)</t>
  </si>
  <si>
    <t>7 день</t>
  </si>
  <si>
    <t>Рассольник со сметаной</t>
  </si>
  <si>
    <t>хлеб ржан.</t>
  </si>
  <si>
    <t>Мясо кур отварное</t>
  </si>
  <si>
    <t>Компот из сухофруктов</t>
  </si>
  <si>
    <t>МБОУ СОШ № 19 ДОВЗ 7-10 лет</t>
  </si>
  <si>
    <t>Рис отварной</t>
  </si>
  <si>
    <t>Кукуруза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</si>
</sst>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2" fontId="2" fillId="2" borderId="1" xfId="0" applyNumberFormat="1" applyFont="1" applyFill="1" applyBorder="1" applyProtection="1">
      <protection locked="0"/>
    </xf>
    <xf numFmtId="0" fontId="3" fillId="0" borderId="16" xfId="0" applyNumberFormat="1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8" t="s">
        <v>36</v>
      </c>
      <c r="C1" s="49"/>
      <c r="D1" s="50"/>
      <c r="E1" t="s">
        <v>18</v>
      </c>
      <c r="F1" s="16"/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51" t="s">
        <v>10</v>
      </c>
      <c r="B4" s="3" t="s">
        <v>11</v>
      </c>
      <c r="C4" s="22" t="str">
        <f>"11/4"</f>
        <v>11/4</v>
      </c>
      <c r="D4" s="23" t="s">
        <v>28</v>
      </c>
      <c r="E4" s="22" t="str">
        <f>"200"</f>
        <v>200</v>
      </c>
      <c r="F4" s="35">
        <v>32.11</v>
      </c>
      <c r="G4" s="32">
        <v>214.26166599999999</v>
      </c>
      <c r="H4" s="22">
        <v>6.54</v>
      </c>
      <c r="I4" s="22">
        <v>6.6</v>
      </c>
      <c r="J4" s="22">
        <v>32.56</v>
      </c>
    </row>
    <row r="5" spans="1:10" ht="31.5" x14ac:dyDescent="0.25">
      <c r="A5" s="52"/>
      <c r="B5" s="24" t="s">
        <v>27</v>
      </c>
      <c r="C5" s="22" t="str">
        <f>"32/10"</f>
        <v>32/10</v>
      </c>
      <c r="D5" s="23" t="s">
        <v>29</v>
      </c>
      <c r="E5" s="22" t="str">
        <f>"180"</f>
        <v>180</v>
      </c>
      <c r="F5" s="36">
        <v>23</v>
      </c>
      <c r="G5" s="32">
        <v>70.009740000000008</v>
      </c>
      <c r="H5" s="22">
        <v>2.82</v>
      </c>
      <c r="I5" s="22">
        <v>2.89</v>
      </c>
      <c r="J5" s="22">
        <v>8.5500000000000007</v>
      </c>
    </row>
    <row r="6" spans="1:10" ht="15.75" x14ac:dyDescent="0.25">
      <c r="A6" s="52"/>
      <c r="B6" s="25" t="s">
        <v>19</v>
      </c>
      <c r="C6" s="22" t="str">
        <f>"-"</f>
        <v>-</v>
      </c>
      <c r="D6" s="23" t="s">
        <v>23</v>
      </c>
      <c r="E6" s="22" t="str">
        <f>"60"</f>
        <v>60</v>
      </c>
      <c r="F6" s="37">
        <v>6.57</v>
      </c>
      <c r="G6" s="32">
        <v>134.34059999999999</v>
      </c>
      <c r="H6" s="22">
        <v>3.97</v>
      </c>
      <c r="I6" s="22">
        <v>0.39</v>
      </c>
      <c r="J6" s="22">
        <v>28.14</v>
      </c>
    </row>
    <row r="7" spans="1:10" ht="15.75" x14ac:dyDescent="0.25">
      <c r="A7" s="52"/>
      <c r="B7" s="25"/>
      <c r="C7" s="22" t="str">
        <f>"-"</f>
        <v>-</v>
      </c>
      <c r="D7" s="23" t="s">
        <v>26</v>
      </c>
      <c r="E7" s="22" t="str">
        <f>"10"</f>
        <v>10</v>
      </c>
      <c r="F7" s="37">
        <v>7.49</v>
      </c>
      <c r="G7" s="32">
        <v>66.063999999999993</v>
      </c>
      <c r="H7" s="22">
        <v>0.08</v>
      </c>
      <c r="I7" s="22">
        <v>7.25</v>
      </c>
      <c r="J7" s="22">
        <v>0.13</v>
      </c>
    </row>
    <row r="8" spans="1:10" ht="15.75" x14ac:dyDescent="0.25">
      <c r="A8" s="52"/>
      <c r="B8" s="25"/>
      <c r="C8" s="22" t="str">
        <f>"4/13"</f>
        <v>4/13</v>
      </c>
      <c r="D8" s="23" t="s">
        <v>30</v>
      </c>
      <c r="E8" s="22" t="str">
        <f>"10"</f>
        <v>10</v>
      </c>
      <c r="F8" s="37">
        <v>7.83</v>
      </c>
      <c r="G8" s="32">
        <v>35.06</v>
      </c>
      <c r="H8" s="22">
        <v>2.63</v>
      </c>
      <c r="I8" s="22">
        <v>2.66</v>
      </c>
      <c r="J8" s="22">
        <v>0</v>
      </c>
    </row>
    <row r="9" spans="1:10" ht="15.75" x14ac:dyDescent="0.25">
      <c r="A9" s="52"/>
      <c r="B9" s="31"/>
      <c r="C9" s="22"/>
      <c r="D9" s="34"/>
      <c r="E9" s="47"/>
      <c r="F9" s="37"/>
      <c r="G9" s="33"/>
      <c r="H9" s="26"/>
      <c r="I9" s="26"/>
      <c r="J9" s="26"/>
    </row>
    <row r="10" spans="1:10" ht="16.5" thickBot="1" x14ac:dyDescent="0.3">
      <c r="A10" s="53"/>
      <c r="B10" s="30"/>
      <c r="C10" s="26" t="str">
        <f>"-"</f>
        <v>-</v>
      </c>
      <c r="D10" s="34"/>
      <c r="E10" s="26"/>
      <c r="F10" s="38"/>
      <c r="G10" s="33"/>
      <c r="H10" s="26"/>
      <c r="I10" s="26"/>
      <c r="J10" s="26"/>
    </row>
    <row r="11" spans="1:10" ht="16.5" thickTop="1" x14ac:dyDescent="0.25">
      <c r="A11" s="4" t="s">
        <v>12</v>
      </c>
      <c r="B11" s="27" t="s">
        <v>17</v>
      </c>
      <c r="C11" s="28"/>
      <c r="D11" s="29"/>
      <c r="E11" s="28"/>
      <c r="F11" s="44"/>
      <c r="G11" s="14"/>
      <c r="H11" s="14"/>
      <c r="I11" s="14"/>
      <c r="J11" s="15"/>
    </row>
    <row r="12" spans="1:10" ht="15.75" x14ac:dyDescent="0.25">
      <c r="A12" s="4"/>
      <c r="B12" s="2"/>
      <c r="C12" s="2"/>
      <c r="D12" s="19"/>
      <c r="E12" s="10"/>
      <c r="F12" s="41"/>
      <c r="G12" s="10"/>
      <c r="H12" s="10"/>
      <c r="I12" s="10"/>
      <c r="J12" s="11"/>
    </row>
    <row r="13" spans="1:10" ht="16.5" thickBot="1" x14ac:dyDescent="0.3">
      <c r="A13" s="5"/>
      <c r="B13" s="6"/>
      <c r="C13" s="6"/>
      <c r="D13" s="20"/>
      <c r="E13" s="12"/>
      <c r="F13" s="45"/>
      <c r="G13" s="12"/>
      <c r="H13" s="12"/>
      <c r="I13" s="12"/>
      <c r="J13" s="13"/>
    </row>
    <row r="14" spans="1:10" ht="15.75" x14ac:dyDescent="0.25">
      <c r="A14" s="4" t="s">
        <v>13</v>
      </c>
      <c r="B14" s="1" t="s">
        <v>14</v>
      </c>
      <c r="C14" s="22" t="str">
        <f>"9/2"</f>
        <v>9/2</v>
      </c>
      <c r="D14" s="23" t="s">
        <v>32</v>
      </c>
      <c r="E14" s="22" t="str">
        <f>"250"</f>
        <v>250</v>
      </c>
      <c r="F14" s="36">
        <v>8</v>
      </c>
      <c r="G14" s="32">
        <v>106.41158</v>
      </c>
      <c r="H14" s="22">
        <v>1.8</v>
      </c>
      <c r="I14" s="22">
        <v>5.32</v>
      </c>
      <c r="J14" s="22">
        <v>13.38</v>
      </c>
    </row>
    <row r="15" spans="1:10" ht="15.75" x14ac:dyDescent="0.25">
      <c r="A15" s="4"/>
      <c r="B15" s="1"/>
      <c r="C15" s="22" t="str">
        <f>"-"</f>
        <v>-</v>
      </c>
      <c r="D15" s="39" t="s">
        <v>34</v>
      </c>
      <c r="E15" s="42">
        <v>20</v>
      </c>
      <c r="F15" s="37">
        <v>13.95</v>
      </c>
      <c r="G15" s="40">
        <v>44.331119999999999</v>
      </c>
      <c r="H15" s="40">
        <v>3.54</v>
      </c>
      <c r="I15" s="40">
        <v>3.35</v>
      </c>
      <c r="J15" s="40">
        <v>0</v>
      </c>
    </row>
    <row r="16" spans="1:10" ht="15.75" x14ac:dyDescent="0.25">
      <c r="A16" s="4"/>
      <c r="B16" s="1" t="s">
        <v>15</v>
      </c>
      <c r="C16" s="22" t="str">
        <f>"19/7"</f>
        <v>19/7</v>
      </c>
      <c r="D16" s="23" t="s">
        <v>25</v>
      </c>
      <c r="E16" s="43">
        <v>110</v>
      </c>
      <c r="F16" s="37">
        <v>48.19</v>
      </c>
      <c r="G16" s="32">
        <v>146.09590769230761</v>
      </c>
      <c r="H16" s="22">
        <v>11.78</v>
      </c>
      <c r="I16" s="22">
        <v>6.2</v>
      </c>
      <c r="J16" s="22">
        <v>11.03</v>
      </c>
    </row>
    <row r="17" spans="1:10" ht="15.75" x14ac:dyDescent="0.25">
      <c r="A17" s="4"/>
      <c r="B17" s="1" t="s">
        <v>16</v>
      </c>
      <c r="C17" s="22" t="str">
        <f>"43/3"</f>
        <v>43/3</v>
      </c>
      <c r="D17" s="23" t="s">
        <v>37</v>
      </c>
      <c r="E17" s="22" t="str">
        <f>"150"</f>
        <v>150</v>
      </c>
      <c r="F17" s="36">
        <v>14.2</v>
      </c>
      <c r="G17" s="32">
        <v>262.32</v>
      </c>
      <c r="H17" s="22">
        <v>4.84</v>
      </c>
      <c r="I17" s="22">
        <v>4.24</v>
      </c>
      <c r="J17" s="22">
        <v>51.02</v>
      </c>
    </row>
    <row r="18" spans="1:10" ht="15.75" x14ac:dyDescent="0.25">
      <c r="A18" s="4"/>
      <c r="B18" s="1"/>
      <c r="C18" s="22"/>
      <c r="D18" s="23" t="s">
        <v>38</v>
      </c>
      <c r="E18" s="43">
        <v>30</v>
      </c>
      <c r="F18" s="37">
        <v>4.3600000000000003</v>
      </c>
      <c r="G18" s="32">
        <v>6.24</v>
      </c>
      <c r="H18" s="22">
        <v>0.31</v>
      </c>
      <c r="I18" s="22">
        <v>0.04</v>
      </c>
      <c r="J18" s="22">
        <v>1.37</v>
      </c>
    </row>
    <row r="19" spans="1:10" ht="15.75" x14ac:dyDescent="0.25">
      <c r="A19" s="4"/>
      <c r="B19" s="1"/>
      <c r="C19" s="22" t="str">
        <f>"6/10"</f>
        <v>6/10</v>
      </c>
      <c r="D19" s="23" t="s">
        <v>35</v>
      </c>
      <c r="E19" s="22" t="str">
        <f>"200"</f>
        <v>200</v>
      </c>
      <c r="F19" s="37">
        <v>8.5399999999999991</v>
      </c>
      <c r="G19" s="32">
        <v>69.010000000000005</v>
      </c>
      <c r="H19" s="22">
        <v>1.02</v>
      </c>
      <c r="I19" s="22">
        <v>0.06</v>
      </c>
      <c r="J19" s="22">
        <v>18.29</v>
      </c>
    </row>
    <row r="20" spans="1:10" ht="15.75" x14ac:dyDescent="0.25">
      <c r="A20" s="4"/>
      <c r="B20" s="1" t="s">
        <v>20</v>
      </c>
      <c r="C20" s="22" t="str">
        <f>"-"</f>
        <v>-</v>
      </c>
      <c r="D20" s="23" t="s">
        <v>23</v>
      </c>
      <c r="E20" s="22" t="str">
        <f>"40"</f>
        <v>40</v>
      </c>
      <c r="F20" s="37">
        <v>4.38</v>
      </c>
      <c r="G20" s="32">
        <v>89.560399999999987</v>
      </c>
      <c r="H20" s="22">
        <v>2.64</v>
      </c>
      <c r="I20" s="22">
        <v>0.26</v>
      </c>
      <c r="J20" s="22">
        <v>18.760000000000002</v>
      </c>
    </row>
    <row r="21" spans="1:10" ht="15.75" x14ac:dyDescent="0.25">
      <c r="A21" s="4"/>
      <c r="B21" s="18" t="s">
        <v>33</v>
      </c>
      <c r="C21" s="26" t="str">
        <f>"-"</f>
        <v>-</v>
      </c>
      <c r="D21" s="34" t="s">
        <v>24</v>
      </c>
      <c r="E21" s="26" t="str">
        <f>"40"</f>
        <v>40</v>
      </c>
      <c r="F21" s="46">
        <v>4.38</v>
      </c>
      <c r="G21" s="33">
        <v>77.352000000000004</v>
      </c>
      <c r="H21" s="26">
        <v>2.64</v>
      </c>
      <c r="I21" s="26">
        <v>0.48</v>
      </c>
      <c r="J21" s="26">
        <v>16.68</v>
      </c>
    </row>
    <row r="22" spans="1:10" ht="15.75" x14ac:dyDescent="0.25">
      <c r="A22" s="4"/>
      <c r="B22" s="18"/>
      <c r="C22" s="26"/>
      <c r="D22" s="34"/>
      <c r="E22" s="26"/>
      <c r="F22" s="46"/>
      <c r="G22" s="33"/>
      <c r="H22" s="26"/>
      <c r="I22" s="26"/>
      <c r="J22" s="26"/>
    </row>
    <row r="23" spans="1:10" ht="15.75" thickBot="1" x14ac:dyDescent="0.3">
      <c r="A23" s="5"/>
      <c r="B23" s="6"/>
      <c r="C23" s="6"/>
      <c r="D23" s="20"/>
      <c r="E23" s="12"/>
      <c r="F23" s="17"/>
      <c r="G23" s="12"/>
      <c r="H23" s="12"/>
      <c r="I23" s="12"/>
      <c r="J23" s="13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2024-02-12T03:50:20Z</dcterms:modified>
</cp:coreProperties>
</file>