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19" i="1" l="1"/>
  <c r="C22" i="1" l="1"/>
  <c r="E20" i="1"/>
  <c r="C9" i="1" l="1"/>
  <c r="C8" i="1"/>
  <c r="C7" i="1"/>
  <c r="E6" i="1"/>
  <c r="C6" i="1"/>
  <c r="C5" i="1"/>
  <c r="E4" i="1"/>
  <c r="C4" i="1"/>
  <c r="C23" i="1" l="1"/>
  <c r="C18" i="1"/>
  <c r="E17" i="1"/>
  <c r="C17" i="1"/>
  <c r="C16" i="1"/>
  <c r="E15" i="1"/>
  <c r="C15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<sst xmlns="http://schemas.openxmlformats.org/spreadsheetml/2006/main" count="40" uniqueCount="39">
  <si>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</si>
  <si>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</si>
  <si>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</si>
  <si>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</si>
  <si>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</si>
  <si>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</si>
  <si>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</si>
  <si>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</si>
  <si>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</si>
  <si>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</si>
  <si>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</si>
  <si>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</si>
  <si>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</si>
  <si>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</si>
  <si>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</si>
  <si>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</si>
  <si>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</si>
  <si>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</si>
  <si>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</si>
  <si>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</si>
  <si>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</si>
  <si>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</si>
  <si>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</si>
  <si>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</si>
  <si>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</si>
  <si>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</si>
  <si>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</si>
  <si>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Фрукты</t>
  </si>
  <si>
    <t>гор.напиток</t>
  </si>
  <si>
    <t>Сыр (порциями)</t>
  </si>
  <si>
    <t>Суп из овощей со сметаной</t>
  </si>
  <si>
    <t>Мясо кур отварное</t>
  </si>
  <si>
    <t>Свекла, тушенная в сметанном соусе</t>
  </si>
  <si>
    <t>Каша геркулесовая молочная с маслом сливочным без сахара</t>
  </si>
  <si>
    <t>Чай с лимоном без сахара</t>
  </si>
  <si>
    <t>Масло сливочное</t>
  </si>
  <si>
    <t>54-1гн-2020</t>
  </si>
  <si>
    <t>Чай без сахара</t>
  </si>
  <si>
    <t>МБОУ СОШ № 19 5-11 Сахарный диабет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</si>
</sst>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8" t="s">
        <v>38</v>
      </c>
      <c r="C1" s="49"/>
      <c r="D1" s="50"/>
      <c r="E1" t="s">
        <v>18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1" t="s">
        <v>10</v>
      </c>
      <c r="B4" s="3" t="s">
        <v>11</v>
      </c>
      <c r="C4" s="34" t="str">
        <f>"8/4"</f>
        <v>8/4</v>
      </c>
      <c r="D4" s="35" t="s">
        <v>33</v>
      </c>
      <c r="E4" s="36" t="str">
        <f>"250"</f>
        <v>250</v>
      </c>
      <c r="F4" s="27">
        <v>22.45</v>
      </c>
      <c r="G4" s="36">
        <v>239.75</v>
      </c>
      <c r="H4" s="36">
        <v>7.98</v>
      </c>
      <c r="I4" s="36">
        <v>9.26</v>
      </c>
      <c r="J4" s="36">
        <v>31.91</v>
      </c>
    </row>
    <row r="5" spans="1:13" ht="15.75" x14ac:dyDescent="0.25">
      <c r="A5" s="52"/>
      <c r="B5" s="23" t="s">
        <v>28</v>
      </c>
      <c r="C5" s="34" t="str">
        <f>"29/10"</f>
        <v>29/10</v>
      </c>
      <c r="D5" s="35" t="s">
        <v>34</v>
      </c>
      <c r="E5" s="55">
        <v>200</v>
      </c>
      <c r="F5" s="28">
        <v>3</v>
      </c>
      <c r="G5" s="36">
        <v>2.4</v>
      </c>
      <c r="H5" s="36">
        <v>0.12</v>
      </c>
      <c r="I5" s="36">
        <v>0.02</v>
      </c>
      <c r="J5" s="36">
        <v>0.28999999999999998</v>
      </c>
    </row>
    <row r="6" spans="1:13" ht="15.75" x14ac:dyDescent="0.25">
      <c r="A6" s="52"/>
      <c r="B6" s="23" t="s">
        <v>19</v>
      </c>
      <c r="C6" s="34" t="str">
        <f>"-"</f>
        <v>-</v>
      </c>
      <c r="D6" s="35" t="s">
        <v>23</v>
      </c>
      <c r="E6" s="36" t="str">
        <f>"60"</f>
        <v>60</v>
      </c>
      <c r="F6" s="29">
        <v>6.57</v>
      </c>
      <c r="G6" s="36">
        <v>116.03</v>
      </c>
      <c r="H6" s="36">
        <v>3.96</v>
      </c>
      <c r="I6" s="36">
        <v>0.72</v>
      </c>
      <c r="J6" s="36">
        <v>25.02</v>
      </c>
    </row>
    <row r="7" spans="1:13" ht="15.75" x14ac:dyDescent="0.25">
      <c r="A7" s="52"/>
      <c r="B7" s="1"/>
      <c r="C7" s="34" t="str">
        <f>"4/13"</f>
        <v>4/13</v>
      </c>
      <c r="D7" s="35" t="s">
        <v>29</v>
      </c>
      <c r="E7" s="55">
        <v>25</v>
      </c>
      <c r="F7" s="29">
        <v>36.65</v>
      </c>
      <c r="G7" s="36">
        <v>87.65</v>
      </c>
      <c r="H7" s="36">
        <v>6.58</v>
      </c>
      <c r="I7" s="36">
        <v>6.65</v>
      </c>
      <c r="J7" s="36">
        <v>0</v>
      </c>
    </row>
    <row r="8" spans="1:13" ht="15.75" x14ac:dyDescent="0.25">
      <c r="A8" s="52"/>
      <c r="B8" s="1"/>
      <c r="C8" s="34" t="str">
        <f>"-"</f>
        <v>-</v>
      </c>
      <c r="D8" s="42" t="s">
        <v>35</v>
      </c>
      <c r="E8" s="56">
        <v>15</v>
      </c>
      <c r="F8" s="29">
        <v>22.2</v>
      </c>
      <c r="G8" s="43">
        <v>99.1</v>
      </c>
      <c r="H8" s="43">
        <v>0.12</v>
      </c>
      <c r="I8" s="43">
        <v>10.88</v>
      </c>
      <c r="J8" s="43">
        <v>0.2</v>
      </c>
    </row>
    <row r="9" spans="1:13" ht="15.75" x14ac:dyDescent="0.25">
      <c r="A9" s="52"/>
      <c r="B9" s="44"/>
      <c r="C9" s="41" t="str">
        <f>""</f>
        <v/>
      </c>
      <c r="D9" s="35"/>
      <c r="E9" s="45"/>
      <c r="F9" s="29"/>
      <c r="G9" s="36"/>
      <c r="H9" s="36"/>
      <c r="I9" s="36"/>
      <c r="J9" s="36"/>
    </row>
    <row r="10" spans="1:13" ht="15.75" x14ac:dyDescent="0.25">
      <c r="A10" s="53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1" t="s">
        <v>13</v>
      </c>
      <c r="B15" s="1" t="s">
        <v>14</v>
      </c>
      <c r="C15" s="34" t="str">
        <f>"20/2"</f>
        <v>20/2</v>
      </c>
      <c r="D15" s="35" t="s">
        <v>30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2"/>
      <c r="C16" s="34" t="str">
        <f>"-"</f>
        <v>-</v>
      </c>
      <c r="D16" s="35" t="s">
        <v>31</v>
      </c>
      <c r="E16" s="45">
        <v>20</v>
      </c>
      <c r="F16" s="29">
        <v>13.95</v>
      </c>
      <c r="G16" s="36">
        <v>59.108159999999998</v>
      </c>
      <c r="H16" s="36">
        <v>4.72</v>
      </c>
      <c r="I16" s="36">
        <v>4.47</v>
      </c>
      <c r="J16" s="36">
        <v>0</v>
      </c>
    </row>
    <row r="17" spans="1:10" ht="15.75" x14ac:dyDescent="0.25">
      <c r="A17" s="52"/>
      <c r="B17" s="1" t="s">
        <v>15</v>
      </c>
      <c r="C17" s="34" t="str">
        <f>"11/8"</f>
        <v>11/8</v>
      </c>
      <c r="D17" s="35" t="s">
        <v>25</v>
      </c>
      <c r="E17" s="36" t="str">
        <f>"90"</f>
        <v>90</v>
      </c>
      <c r="F17" s="29">
        <v>44.9</v>
      </c>
      <c r="G17" s="36">
        <v>144.53951924999987</v>
      </c>
      <c r="H17" s="36">
        <v>13.98</v>
      </c>
      <c r="I17" s="36">
        <v>7.58</v>
      </c>
      <c r="J17" s="36">
        <v>5.18</v>
      </c>
    </row>
    <row r="18" spans="1:10" ht="15.75" x14ac:dyDescent="0.25">
      <c r="A18" s="52"/>
      <c r="B18" t="s">
        <v>16</v>
      </c>
      <c r="C18" s="34" t="str">
        <f>"46/3"</f>
        <v>46/3</v>
      </c>
      <c r="D18" s="35" t="s">
        <v>26</v>
      </c>
      <c r="E18" s="45">
        <v>100</v>
      </c>
      <c r="F18" s="28">
        <v>4.67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52"/>
      <c r="C19" s="34" t="str">
        <f>"22/3"</f>
        <v>22/3</v>
      </c>
      <c r="D19" s="35" t="s">
        <v>32</v>
      </c>
      <c r="E19" s="45">
        <v>80</v>
      </c>
      <c r="F19" s="28">
        <v>6.04</v>
      </c>
      <c r="G19" s="36">
        <v>47.4</v>
      </c>
      <c r="H19" s="36">
        <v>1.29</v>
      </c>
      <c r="I19" s="36">
        <v>1.35</v>
      </c>
      <c r="J19" s="36">
        <v>8.6</v>
      </c>
    </row>
    <row r="20" spans="1:10" ht="15.75" x14ac:dyDescent="0.25">
      <c r="A20" s="52"/>
      <c r="B20" s="1" t="s">
        <v>22</v>
      </c>
      <c r="C20" s="34" t="s">
        <v>36</v>
      </c>
      <c r="D20" s="35" t="s">
        <v>37</v>
      </c>
      <c r="E20" s="36" t="str">
        <f>"200"</f>
        <v>200</v>
      </c>
      <c r="F20" s="29">
        <v>2.7</v>
      </c>
      <c r="G20" s="36">
        <v>1.49</v>
      </c>
      <c r="H20" s="36">
        <v>0.19</v>
      </c>
      <c r="I20" s="36">
        <v>0.04</v>
      </c>
      <c r="J20" s="36">
        <v>0.14000000000000001</v>
      </c>
    </row>
    <row r="21" spans="1:10" ht="15.75" x14ac:dyDescent="0.25">
      <c r="A21" s="52"/>
      <c r="B21" s="1"/>
      <c r="C21" s="34"/>
      <c r="D21" s="35" t="s">
        <v>23</v>
      </c>
      <c r="E21" s="36" t="str">
        <f>"60"</f>
        <v>60</v>
      </c>
      <c r="F21" s="29">
        <v>6.57</v>
      </c>
      <c r="G21" s="36">
        <v>116.03</v>
      </c>
      <c r="H21" s="36">
        <v>3.96</v>
      </c>
      <c r="I21" s="36">
        <v>0.72</v>
      </c>
      <c r="J21" s="36">
        <v>25.02</v>
      </c>
    </row>
    <row r="22" spans="1:10" ht="15.75" thickBot="1" x14ac:dyDescent="0.3">
      <c r="A22" s="52"/>
      <c r="B22" s="6"/>
      <c r="C22" s="41" t="str">
        <f>"-"</f>
        <v>-</v>
      </c>
      <c r="D22" s="42" t="s">
        <v>27</v>
      </c>
      <c r="E22" s="47">
        <v>140</v>
      </c>
      <c r="F22" s="46">
        <v>16.87</v>
      </c>
      <c r="G22" s="43">
        <v>68.150000000000006</v>
      </c>
      <c r="H22" s="43">
        <v>0.56000000000000005</v>
      </c>
      <c r="I22" s="43">
        <v>0.56000000000000005</v>
      </c>
      <c r="J22" s="43">
        <v>16.239999999999998</v>
      </c>
    </row>
    <row r="23" spans="1:10" ht="15.75" thickBot="1" x14ac:dyDescent="0.3">
      <c r="A23" s="54"/>
      <c r="B23" s="6"/>
      <c r="C23" s="41" t="str">
        <f>"-"</f>
        <v>-</v>
      </c>
      <c r="D23" s="42"/>
      <c r="E23" s="47"/>
      <c r="F23" s="46"/>
      <c r="G23" s="43"/>
      <c r="H23" s="43"/>
      <c r="I23" s="43"/>
      <c r="J23" s="4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2024-01-19T08:55:49Z</dcterms:modified>
</cp:coreProperties>
</file>