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 l="1"/>
  <c r="C21" i="1" l="1"/>
  <c r="E20" i="1"/>
  <c r="C20" i="1"/>
  <c r="E19" i="1"/>
  <c r="C19" i="1"/>
  <c r="E18" i="1"/>
  <c r="C18" i="1"/>
  <c r="E15" i="1"/>
  <c r="C15" i="1"/>
  <c r="C11" i="1"/>
  <c r="C9" i="1"/>
  <c r="E8" i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<sst xmlns="http://schemas.openxmlformats.org/spreadsheetml/2006/main" count="40" uniqueCount="39">
  <si>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</si>
  <si>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</si>
  <si>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</si>
  <si>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</si>
  <si>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</si>
  <si>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</si>
  <si>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</si>
  <si>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</si>
  <si>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</si>
  <si>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</si>
  <si>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</si>
  <si>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</si>
  <si>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</si>
  <si>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</si>
  <si>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</si>
  <si>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</si>
  <si>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</si>
  <si>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</si>
  <si>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</si>
  <si>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</si>
  <si>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</si>
  <si>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</si>
  <si>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</si>
  <si>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</si>
  <si>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</si>
  <si>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</si>
  <si>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Сок</t>
  </si>
  <si>
    <t>6 день</t>
  </si>
  <si>
    <t>Каша молочная ассорти (рис, пшено) с маслом сливочным</t>
  </si>
  <si>
    <t>Запеканка (сырники) из творога (вариант 2)</t>
  </si>
  <si>
    <t>Чай (вариант 2)</t>
  </si>
  <si>
    <t>Уха рыбацкая</t>
  </si>
  <si>
    <t>хлеб рж.</t>
  </si>
  <si>
    <t>гарнир</t>
  </si>
  <si>
    <t>Молоко сгущеное</t>
  </si>
  <si>
    <t>Фрукты</t>
  </si>
  <si>
    <t>Биточки (котлеты) из мяса свинины</t>
  </si>
  <si>
    <t>МБОУ СОШ № 19 ДОВЗ 7-10 лет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</si>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</sst>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0" fillId="2" borderId="19" xfId="0" applyFill="1" applyBorder="1" applyProtection="1">
      <protection locked="0"/>
    </xf>
    <xf numFmtId="0" fontId="1" fillId="0" borderId="20" xfId="0" applyFont="1" applyBorder="1"/>
    <xf numFmtId="0" fontId="1" fillId="0" borderId="3" xfId="0" applyFont="1" applyBorder="1"/>
    <xf numFmtId="0" fontId="0" fillId="0" borderId="18" xfId="0" applyBorder="1"/>
    <xf numFmtId="0" fontId="0" fillId="0" borderId="1" xfId="0" applyFill="1" applyBorder="1"/>
    <xf numFmtId="0" fontId="1" fillId="0" borderId="18" xfId="0" applyFont="1" applyBorder="1" applyAlignment="1">
      <alignment horizontal="left"/>
    </xf>
    <xf numFmtId="2" fontId="0" fillId="0" borderId="6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1" fillId="2" borderId="1" xfId="0" applyFont="1" applyFill="1" applyBorder="1"/>
    <xf numFmtId="0" fontId="0" fillId="2" borderId="0" xfId="0" applyFill="1"/>
    <xf numFmtId="0" fontId="1" fillId="0" borderId="1" xfId="0" applyFont="1" applyBorder="1" applyAlignment="1">
      <alignment horizontal="left"/>
    </xf>
    <xf numFmtId="2" fontId="0" fillId="3" borderId="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6" t="s">
        <v>37</v>
      </c>
      <c r="C1" s="57"/>
      <c r="D1" s="58"/>
      <c r="E1" t="s">
        <v>19</v>
      </c>
      <c r="F1" s="21"/>
      <c r="I1" t="s">
        <v>1</v>
      </c>
      <c r="J1" s="29" t="s">
        <v>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4" t="s">
        <v>10</v>
      </c>
      <c r="B4" s="5" t="s">
        <v>11</v>
      </c>
      <c r="C4" s="30" t="str">
        <f>"17/4"</f>
        <v>17/4</v>
      </c>
      <c r="D4" s="31" t="s">
        <v>28</v>
      </c>
      <c r="E4" s="30" t="str">
        <f>"200"</f>
        <v>200</v>
      </c>
      <c r="F4" s="44">
        <v>32</v>
      </c>
      <c r="G4" s="32">
        <v>182.82498899999996</v>
      </c>
      <c r="H4" s="30">
        <v>4.99</v>
      </c>
      <c r="I4" s="30">
        <v>6.51</v>
      </c>
      <c r="J4" s="30">
        <v>26.42</v>
      </c>
    </row>
    <row r="5" spans="1:10" ht="31.5" x14ac:dyDescent="0.25">
      <c r="A5" s="6"/>
      <c r="B5" s="33"/>
      <c r="C5" s="30" t="str">
        <f>"9/5"</f>
        <v>9/5</v>
      </c>
      <c r="D5" s="31" t="s">
        <v>29</v>
      </c>
      <c r="E5" s="30" t="str">
        <f>"50"</f>
        <v>50</v>
      </c>
      <c r="F5" s="45">
        <v>34.82</v>
      </c>
      <c r="G5" s="32">
        <v>107.703909</v>
      </c>
      <c r="H5" s="30">
        <v>8.2899999999999991</v>
      </c>
      <c r="I5" s="30">
        <v>4.8600000000000003</v>
      </c>
      <c r="J5" s="30">
        <v>7.55</v>
      </c>
    </row>
    <row r="6" spans="1:10" ht="15.75" x14ac:dyDescent="0.25">
      <c r="A6" s="6"/>
      <c r="B6" s="34"/>
      <c r="C6" s="30" t="str">
        <f>"-"</f>
        <v>-</v>
      </c>
      <c r="D6" s="31" t="s">
        <v>34</v>
      </c>
      <c r="E6" s="30" t="str">
        <f>"10"</f>
        <v>10</v>
      </c>
      <c r="F6" s="46">
        <v>3.21</v>
      </c>
      <c r="G6" s="32">
        <v>107.7</v>
      </c>
      <c r="H6" s="30">
        <v>8.39</v>
      </c>
      <c r="I6" s="30">
        <v>1.05</v>
      </c>
      <c r="J6" s="30">
        <v>7.55</v>
      </c>
    </row>
    <row r="7" spans="1:10" ht="15.75" x14ac:dyDescent="0.25">
      <c r="A7" s="6"/>
      <c r="B7" s="34" t="s">
        <v>12</v>
      </c>
      <c r="C7" s="30" t="str">
        <f>"27/10"</f>
        <v>27/10</v>
      </c>
      <c r="D7" s="31" t="s">
        <v>30</v>
      </c>
      <c r="E7" s="30" t="str">
        <f>"180"</f>
        <v>180</v>
      </c>
      <c r="F7" s="46">
        <v>3.69</v>
      </c>
      <c r="G7" s="32">
        <v>17.297524800000001</v>
      </c>
      <c r="H7" s="30">
        <v>7.0000000000000007E-2</v>
      </c>
      <c r="I7" s="30">
        <v>0.02</v>
      </c>
      <c r="J7" s="30">
        <v>4.45</v>
      </c>
    </row>
    <row r="8" spans="1:10" ht="15.75" x14ac:dyDescent="0.25">
      <c r="A8" s="6"/>
      <c r="B8" s="34" t="s">
        <v>20</v>
      </c>
      <c r="C8" s="30" t="str">
        <f>"-"</f>
        <v>-</v>
      </c>
      <c r="D8" s="31" t="s">
        <v>24</v>
      </c>
      <c r="E8" s="30" t="str">
        <f>"30"</f>
        <v>30</v>
      </c>
      <c r="F8" s="46">
        <v>3.28</v>
      </c>
      <c r="G8" s="32">
        <v>67.170299999999997</v>
      </c>
      <c r="H8" s="30">
        <v>1.98</v>
      </c>
      <c r="I8" s="30">
        <v>0.2</v>
      </c>
      <c r="J8" s="30">
        <v>14.07</v>
      </c>
    </row>
    <row r="9" spans="1:10" ht="16.5" thickBot="1" x14ac:dyDescent="0.3">
      <c r="A9" s="7"/>
      <c r="B9" s="8"/>
      <c r="C9" s="30" t="str">
        <f>"-"</f>
        <v>-</v>
      </c>
      <c r="D9" s="31"/>
      <c r="E9" s="30"/>
      <c r="F9" s="47"/>
      <c r="G9" s="32"/>
      <c r="H9" s="30"/>
      <c r="I9" s="30"/>
      <c r="J9" s="30"/>
    </row>
    <row r="10" spans="1:10" ht="16.5" thickBot="1" x14ac:dyDescent="0.3">
      <c r="A10" s="6"/>
      <c r="B10" s="38"/>
      <c r="C10" s="30"/>
      <c r="D10" s="36"/>
      <c r="E10" s="35"/>
      <c r="F10" s="48"/>
      <c r="G10" s="37"/>
      <c r="H10" s="35"/>
      <c r="I10" s="35"/>
      <c r="J10" s="35"/>
    </row>
    <row r="11" spans="1:10" ht="15.75" x14ac:dyDescent="0.25">
      <c r="A11" s="4" t="s">
        <v>13</v>
      </c>
      <c r="B11" s="50" t="s">
        <v>18</v>
      </c>
      <c r="C11" s="51" t="str">
        <f>""</f>
        <v/>
      </c>
      <c r="D11" s="52"/>
      <c r="E11" s="52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26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4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"/>
      <c r="D14" s="28"/>
      <c r="E14" s="19"/>
      <c r="F14" s="25"/>
      <c r="G14" s="19"/>
      <c r="H14" s="19"/>
      <c r="I14" s="19"/>
      <c r="J14" s="20"/>
    </row>
    <row r="15" spans="1:10" ht="16.5" thickBot="1" x14ac:dyDescent="0.3">
      <c r="A15" s="6"/>
      <c r="B15" s="1" t="s">
        <v>16</v>
      </c>
      <c r="C15" s="30" t="str">
        <f>"34/2"</f>
        <v>34/2</v>
      </c>
      <c r="D15" s="31" t="s">
        <v>31</v>
      </c>
      <c r="E15" s="30" t="str">
        <f>"200"</f>
        <v>200</v>
      </c>
      <c r="F15" s="46">
        <v>26.82</v>
      </c>
      <c r="G15" s="32">
        <v>113.30568</v>
      </c>
      <c r="H15" s="30">
        <v>7.89</v>
      </c>
      <c r="I15" s="30">
        <v>3.91</v>
      </c>
      <c r="J15" s="30">
        <v>12</v>
      </c>
    </row>
    <row r="16" spans="1:10" ht="15.75" x14ac:dyDescent="0.25">
      <c r="A16" s="6"/>
      <c r="B16" s="1" t="s">
        <v>17</v>
      </c>
      <c r="C16" s="30" t="str">
        <f>"5/9"</f>
        <v>5/9</v>
      </c>
      <c r="D16" s="31" t="s">
        <v>36</v>
      </c>
      <c r="E16" s="43">
        <v>80</v>
      </c>
      <c r="F16" s="54">
        <v>39</v>
      </c>
      <c r="G16" s="32">
        <v>284.54000000000002</v>
      </c>
      <c r="H16" s="30">
        <v>12.51</v>
      </c>
      <c r="I16" s="30">
        <v>20.75</v>
      </c>
      <c r="J16" s="30">
        <v>11.89</v>
      </c>
    </row>
    <row r="17" spans="1:10" ht="15.75" x14ac:dyDescent="0.25">
      <c r="A17" s="6"/>
      <c r="B17" s="1" t="s">
        <v>33</v>
      </c>
      <c r="C17" s="30" t="str">
        <f>"46/3"</f>
        <v>46/3</v>
      </c>
      <c r="D17" s="31" t="s">
        <v>38</v>
      </c>
      <c r="E17" s="43">
        <v>150</v>
      </c>
      <c r="F17" s="55">
        <v>8.42</v>
      </c>
      <c r="G17" s="32">
        <v>134.82111866666679</v>
      </c>
      <c r="H17" s="30">
        <v>4.66</v>
      </c>
      <c r="I17" s="30">
        <v>3.8</v>
      </c>
      <c r="J17" s="30">
        <v>23.14</v>
      </c>
    </row>
    <row r="18" spans="1:10" ht="15.75" x14ac:dyDescent="0.25">
      <c r="A18" s="6"/>
      <c r="B18" s="41" t="s">
        <v>21</v>
      </c>
      <c r="C18" s="30" t="str">
        <f>"-"</f>
        <v>-</v>
      </c>
      <c r="D18" s="31" t="s">
        <v>24</v>
      </c>
      <c r="E18" s="30" t="str">
        <f>"40"</f>
        <v>40</v>
      </c>
      <c r="F18" s="46">
        <v>4.37</v>
      </c>
      <c r="G18" s="32">
        <v>89.560399999999987</v>
      </c>
      <c r="H18" s="30">
        <v>2.64</v>
      </c>
      <c r="I18" s="30">
        <v>0.26</v>
      </c>
      <c r="J18" s="30">
        <v>18.760000000000002</v>
      </c>
    </row>
    <row r="19" spans="1:10" ht="15.75" x14ac:dyDescent="0.25">
      <c r="A19" s="6"/>
      <c r="B19" s="1" t="s">
        <v>32</v>
      </c>
      <c r="C19" s="39" t="str">
        <f>"-"</f>
        <v>-</v>
      </c>
      <c r="D19" s="31" t="s">
        <v>25</v>
      </c>
      <c r="E19" s="30" t="str">
        <f>"40"</f>
        <v>40</v>
      </c>
      <c r="F19" s="46">
        <v>4.37</v>
      </c>
      <c r="G19" s="32">
        <v>77.352000000000004</v>
      </c>
      <c r="H19" s="30">
        <v>2.64</v>
      </c>
      <c r="I19" s="30">
        <v>0.48</v>
      </c>
      <c r="J19" s="30">
        <v>16.68</v>
      </c>
    </row>
    <row r="20" spans="1:10" ht="15.75" x14ac:dyDescent="0.25">
      <c r="A20" s="6"/>
      <c r="B20" s="1"/>
      <c r="C20" s="39" t="str">
        <f>"-"</f>
        <v>-</v>
      </c>
      <c r="D20" s="31" t="s">
        <v>26</v>
      </c>
      <c r="E20" s="30" t="str">
        <f>"200"</f>
        <v>200</v>
      </c>
      <c r="F20" s="46">
        <v>10.199999999999999</v>
      </c>
      <c r="G20" s="32">
        <v>86.47999999999999</v>
      </c>
      <c r="H20" s="30">
        <v>1</v>
      </c>
      <c r="I20" s="30">
        <v>0.2</v>
      </c>
      <c r="J20" s="30">
        <v>20.6</v>
      </c>
    </row>
    <row r="21" spans="1:10" ht="16.5" thickBot="1" x14ac:dyDescent="0.3">
      <c r="A21" s="6"/>
      <c r="B21" s="1"/>
      <c r="C21" s="40" t="str">
        <f>"-"</f>
        <v>-</v>
      </c>
      <c r="D21" s="36" t="s">
        <v>35</v>
      </c>
      <c r="E21" s="53">
        <v>100</v>
      </c>
      <c r="F21" s="47">
        <v>12.82</v>
      </c>
      <c r="G21" s="37">
        <v>73.02</v>
      </c>
      <c r="H21" s="35">
        <v>0.6</v>
      </c>
      <c r="I21" s="35">
        <v>0.6</v>
      </c>
      <c r="J21" s="35">
        <v>17.399999999999999</v>
      </c>
    </row>
    <row r="22" spans="1:10" ht="15.75" x14ac:dyDescent="0.25">
      <c r="A22" s="6"/>
      <c r="B22" s="1"/>
      <c r="C22" s="39"/>
      <c r="D22" s="31"/>
      <c r="E22" s="30"/>
      <c r="F22" s="49"/>
      <c r="G22" s="32"/>
      <c r="H22" s="30"/>
      <c r="I22" s="30"/>
      <c r="J22" s="30"/>
    </row>
    <row r="23" spans="1:10" ht="16.5" thickBot="1" x14ac:dyDescent="0.3">
      <c r="A23" s="7"/>
      <c r="B23" s="42"/>
      <c r="C23" s="40"/>
      <c r="D23" s="36"/>
      <c r="E23" s="35"/>
      <c r="F23" s="47"/>
      <c r="G23" s="37"/>
      <c r="H23" s="35"/>
      <c r="I23" s="35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2024-02-22T03:58:00Z</dcterms:modified>
</cp:coreProperties>
</file>