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Меню на сайт №19\"/>
    </mc:Choice>
  </mc:AlternateContent>
  <bookViews>
    <workbookView xWindow="-105" yWindow="-105" windowWidth="19425" windowHeight="10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C18" i="1"/>
  <c r="C17" i="1"/>
  <c r="C7" i="1"/>
  <c r="E6" i="1"/>
  <c r="C19" i="1" l="1"/>
  <c r="E16" i="1"/>
  <c r="C16" i="1"/>
  <c r="E15" i="1"/>
  <c r="C15" i="1"/>
  <c r="E14" i="1"/>
  <c r="C14" i="1"/>
  <c r="E5" i="1"/>
  <c r="C5" i="1"/>
  <c r="C4" i="1"/>
  <c r="C9" i="1" l="1"/>
  <c r="C20" i="1" l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<sst xmlns="http://schemas.openxmlformats.org/spreadsheetml/2006/main" count="39" uniqueCount="35">
  <si>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</si>
  <si>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</si>
  <si>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</si>
  <si>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</si>
  <si>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</si>
  <si>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</si>
  <si>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</si>
  <si>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</si>
  <si>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</si>
  <si>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</si>
  <si>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</si>
  <si>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</si>
  <si>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</si>
  <si>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</si>
  <si>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</si>
  <si>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</si>
  <si>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</si>
  <si>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</si>
  <si>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</si>
  <si>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</si>
  <si>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</si>
  <si>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напиток</t>
  </si>
  <si>
    <t>Хлеб ржаной</t>
  </si>
  <si>
    <t>54-1гн-2020</t>
  </si>
  <si>
    <t>Чай без сахара</t>
  </si>
  <si>
    <t>МБОУ СОШ № 19 5-11 Сахарный диабет</t>
  </si>
  <si>
    <t>закуска</t>
  </si>
  <si>
    <t>Компот из сухофруктов без сахара</t>
  </si>
  <si>
    <t>7 день</t>
  </si>
  <si>
    <t>Уха рыбацкая</t>
  </si>
  <si>
    <t>Биточки (котлеты) из мяса свинины</t>
  </si>
  <si>
    <t>Каша молочная ассорти (пшенично-кукурузная) с маслом сливочным без сахара</t>
  </si>
  <si>
    <t>Запеканка (сырники) из творога без сахара</t>
  </si>
  <si>
    <t>Капуста тушеная без сахара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</si>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</sst>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2" fontId="0" fillId="0" borderId="1" xfId="0" applyNumberFormat="1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0" fontId="0" fillId="0" borderId="19" xfId="0" applyBorder="1" applyAlignment="1">
      <alignment horizontal="center" vertical="center"/>
    </xf>
    <xf numFmtId="0" fontId="0" fillId="0" borderId="0" xfId="0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2" fontId="2" fillId="0" borderId="1" xfId="0" applyNumberFormat="1" applyFont="1" applyBorder="1"/>
    <xf numFmtId="0" fontId="0" fillId="0" borderId="4" xfId="0" applyBorder="1"/>
    <xf numFmtId="2" fontId="0" fillId="3" borderId="9" xfId="0" applyNumberFormat="1" applyFill="1" applyBorder="1" applyProtection="1">
      <protection locked="0"/>
    </xf>
    <xf numFmtId="0" fontId="2" fillId="0" borderId="1" xfId="0" applyNumberFormat="1" applyFont="1" applyBorder="1" applyAlignment="1">
      <alignment horizontal="left"/>
    </xf>
    <xf numFmtId="0" fontId="1" fillId="0" borderId="16" xfId="0" applyFont="1" applyBorder="1"/>
    <xf numFmtId="0" fontId="1" fillId="0" borderId="16" xfId="0" applyFont="1" applyBorder="1" applyAlignment="1">
      <alignment wrapText="1"/>
    </xf>
    <xf numFmtId="2" fontId="0" fillId="2" borderId="5" xfId="0" applyNumberFormat="1" applyFill="1" applyBorder="1" applyProtection="1">
      <protection locked="0"/>
    </xf>
    <xf numFmtId="2" fontId="1" fillId="0" borderId="16" xfId="0" applyNumberFormat="1" applyFont="1" applyBorder="1"/>
    <xf numFmtId="2" fontId="0" fillId="0" borderId="5" xfId="0" applyNumberFormat="1" applyBorder="1"/>
    <xf numFmtId="2" fontId="0" fillId="0" borderId="9" xfId="0" applyNumberFormat="1" applyBorder="1"/>
    <xf numFmtId="0" fontId="1" fillId="0" borderId="9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 applyAlignment="1">
      <alignment horizontal="left"/>
    </xf>
    <xf numFmtId="2" fontId="1" fillId="0" borderId="9" xfId="0" applyNumberFormat="1" applyFont="1" applyBorder="1"/>
    <xf numFmtId="2" fontId="0" fillId="0" borderId="4" xfId="0" applyNumberFormat="1" applyBorder="1"/>
    <xf numFmtId="0" fontId="1" fillId="0" borderId="4" xfId="0" applyFont="1" applyBorder="1" applyAlignment="1">
      <alignment horizontal="left"/>
    </xf>
    <xf numFmtId="2" fontId="1" fillId="0" borderId="4" xfId="0" applyNumberFormat="1" applyFont="1" applyBorder="1"/>
    <xf numFmtId="0" fontId="1" fillId="0" borderId="21" xfId="0" applyFont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22" xfId="0" applyFill="1" applyBorder="1"/>
    <xf numFmtId="0" fontId="1" fillId="0" borderId="1" xfId="0" applyFont="1" applyBorder="1"/>
    <xf numFmtId="0" fontId="1" fillId="0" borderId="16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workbookViewId="0">
      <selection activeCell="E21" sqref="E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5.75" x14ac:dyDescent="0.25">
      <c r="A1" t="s">
        <v>0</v>
      </c>
      <c r="B1" s="53" t="s">
        <v>25</v>
      </c>
      <c r="C1" s="54"/>
      <c r="D1" s="55"/>
      <c r="E1" t="s">
        <v>17</v>
      </c>
      <c r="F1" s="16"/>
      <c r="I1" t="s">
        <v>1</v>
      </c>
      <c r="J1" s="22" t="s">
        <v>28</v>
      </c>
    </row>
    <row r="2" spans="1:13" ht="7.5" customHeight="1" thickBot="1" x14ac:dyDescent="0.3"/>
    <row r="3" spans="1:13" ht="15.75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3" ht="48" thickBot="1" x14ac:dyDescent="0.3">
      <c r="A4" s="56" t="s">
        <v>10</v>
      </c>
      <c r="B4" s="3" t="s">
        <v>11</v>
      </c>
      <c r="C4" s="34" t="str">
        <f>"17/4"</f>
        <v>17/4</v>
      </c>
      <c r="D4" s="35" t="s">
        <v>31</v>
      </c>
      <c r="E4" s="52">
        <v>250</v>
      </c>
      <c r="F4" s="36">
        <v>41.71</v>
      </c>
      <c r="G4" s="37">
        <v>223.09</v>
      </c>
      <c r="H4" s="34">
        <v>7.45</v>
      </c>
      <c r="I4" s="34">
        <v>8.34</v>
      </c>
      <c r="J4" s="34">
        <v>29.81</v>
      </c>
    </row>
    <row r="5" spans="1:13" ht="32.25" thickBot="1" x14ac:dyDescent="0.3">
      <c r="A5" s="57"/>
      <c r="B5" s="38" t="s">
        <v>21</v>
      </c>
      <c r="C5" s="34" t="str">
        <f>"9/5"</f>
        <v>9/5</v>
      </c>
      <c r="D5" s="35" t="s">
        <v>32</v>
      </c>
      <c r="E5" s="34" t="str">
        <f>"50"</f>
        <v>50</v>
      </c>
      <c r="F5" s="19">
        <v>34.82</v>
      </c>
      <c r="G5" s="37">
        <v>92.92</v>
      </c>
      <c r="H5" s="34">
        <v>8.4499999999999993</v>
      </c>
      <c r="I5" s="34">
        <v>4.8</v>
      </c>
      <c r="J5" s="34">
        <v>3.63</v>
      </c>
    </row>
    <row r="6" spans="1:13" ht="15.75" x14ac:dyDescent="0.25">
      <c r="A6" s="57"/>
      <c r="B6" s="38" t="s">
        <v>21</v>
      </c>
      <c r="C6" s="34" t="s">
        <v>23</v>
      </c>
      <c r="D6" s="35" t="s">
        <v>24</v>
      </c>
      <c r="E6" s="34" t="str">
        <f>"200"</f>
        <v>200</v>
      </c>
      <c r="F6" s="19">
        <v>3.95</v>
      </c>
      <c r="G6" s="37">
        <v>1.49</v>
      </c>
      <c r="H6" s="34">
        <v>0.19</v>
      </c>
      <c r="I6" s="34">
        <v>0.04</v>
      </c>
      <c r="J6" s="34">
        <v>0.14000000000000001</v>
      </c>
    </row>
    <row r="7" spans="1:13" ht="15.75" x14ac:dyDescent="0.25">
      <c r="A7" s="57"/>
      <c r="B7" s="23" t="s">
        <v>18</v>
      </c>
      <c r="C7" s="34" t="str">
        <f>"-"</f>
        <v>-</v>
      </c>
      <c r="D7" s="35" t="s">
        <v>22</v>
      </c>
      <c r="E7" s="52">
        <v>60</v>
      </c>
      <c r="F7" s="17">
        <v>3.28</v>
      </c>
      <c r="G7" s="37">
        <v>116.02</v>
      </c>
      <c r="H7" s="34">
        <v>3.96</v>
      </c>
      <c r="I7" s="34">
        <v>0.72</v>
      </c>
      <c r="J7" s="34">
        <v>25.02</v>
      </c>
    </row>
    <row r="8" spans="1:13" ht="15.75" x14ac:dyDescent="0.25">
      <c r="A8" s="57"/>
      <c r="B8" s="23"/>
      <c r="C8" s="34"/>
      <c r="D8" s="35"/>
      <c r="E8" s="52"/>
      <c r="F8" s="17"/>
      <c r="G8" s="37"/>
      <c r="H8" s="34"/>
      <c r="I8" s="34"/>
      <c r="J8" s="34"/>
    </row>
    <row r="9" spans="1:13" ht="16.5" thickBot="1" x14ac:dyDescent="0.3">
      <c r="A9" s="58"/>
      <c r="B9" s="39"/>
      <c r="C9" s="40" t="str">
        <f>""</f>
        <v/>
      </c>
      <c r="D9" s="41"/>
      <c r="E9" s="42"/>
      <c r="F9" s="18"/>
      <c r="G9" s="43"/>
      <c r="H9" s="40"/>
      <c r="I9" s="40"/>
      <c r="J9" s="40"/>
      <c r="L9" s="27"/>
      <c r="M9" s="27"/>
    </row>
    <row r="10" spans="1:13" ht="16.5" thickBot="1" x14ac:dyDescent="0.3">
      <c r="A10" s="26"/>
      <c r="B10" s="44"/>
      <c r="C10" s="24"/>
      <c r="D10" s="25"/>
      <c r="E10" s="45"/>
      <c r="F10" s="19"/>
      <c r="G10" s="46"/>
      <c r="H10" s="24"/>
      <c r="I10" s="24"/>
      <c r="J10" s="47"/>
    </row>
    <row r="11" spans="1:13" ht="15.75" thickTop="1" x14ac:dyDescent="0.25">
      <c r="A11" s="4" t="s">
        <v>12</v>
      </c>
      <c r="B11" s="2"/>
      <c r="C11" s="2"/>
      <c r="D11" s="20"/>
      <c r="E11" s="10"/>
      <c r="F11" s="17"/>
      <c r="G11" s="10"/>
      <c r="H11" s="10"/>
      <c r="I11" s="10"/>
      <c r="J11" s="11"/>
    </row>
    <row r="12" spans="1:13" ht="15.75" thickBot="1" x14ac:dyDescent="0.3">
      <c r="A12" s="4"/>
      <c r="B12" s="6"/>
      <c r="C12" s="6"/>
      <c r="D12" s="21"/>
      <c r="E12" s="12"/>
      <c r="F12" s="18"/>
      <c r="G12" s="12"/>
      <c r="H12" s="12"/>
      <c r="I12" s="12"/>
      <c r="J12" s="13"/>
    </row>
    <row r="13" spans="1:13" ht="15.75" thickBot="1" x14ac:dyDescent="0.3">
      <c r="A13" s="5"/>
      <c r="B13" s="31" t="s">
        <v>26</v>
      </c>
      <c r="C13" s="48"/>
      <c r="D13" s="49"/>
      <c r="E13" s="14"/>
      <c r="F13" s="19"/>
      <c r="G13" s="14"/>
      <c r="H13" s="14"/>
      <c r="I13" s="14"/>
      <c r="J13" s="15"/>
    </row>
    <row r="14" spans="1:13" ht="15.75" x14ac:dyDescent="0.25">
      <c r="A14" s="56" t="s">
        <v>13</v>
      </c>
      <c r="B14" s="1" t="s">
        <v>14</v>
      </c>
      <c r="C14" s="34" t="str">
        <f>"34/2"</f>
        <v>34/2</v>
      </c>
      <c r="D14" s="35" t="s">
        <v>29</v>
      </c>
      <c r="E14" s="34" t="str">
        <f>"250"</f>
        <v>250</v>
      </c>
      <c r="F14" s="17">
        <v>26.07</v>
      </c>
      <c r="G14" s="37">
        <v>141.63209999999998</v>
      </c>
      <c r="H14" s="34">
        <v>9.86</v>
      </c>
      <c r="I14" s="34">
        <v>4.8899999999999997</v>
      </c>
      <c r="J14" s="34">
        <v>14.99</v>
      </c>
    </row>
    <row r="15" spans="1:13" ht="15.75" x14ac:dyDescent="0.25">
      <c r="A15" s="57"/>
      <c r="B15" s="1" t="s">
        <v>15</v>
      </c>
      <c r="C15" s="34" t="str">
        <f>"5/9"</f>
        <v>5/9</v>
      </c>
      <c r="D15" s="35" t="s">
        <v>30</v>
      </c>
      <c r="E15" s="34" t="str">
        <f>"100"</f>
        <v>100</v>
      </c>
      <c r="F15" s="17">
        <v>43.33</v>
      </c>
      <c r="G15" s="37">
        <v>284.52999999999997</v>
      </c>
      <c r="H15" s="34">
        <v>12.51</v>
      </c>
      <c r="I15" s="34">
        <v>20.75</v>
      </c>
      <c r="J15" s="34">
        <v>11.89</v>
      </c>
    </row>
    <row r="16" spans="1:13" ht="15.75" x14ac:dyDescent="0.25">
      <c r="A16" s="57"/>
      <c r="B16" s="1" t="s">
        <v>16</v>
      </c>
      <c r="C16" s="34" t="str">
        <f>"11/3"</f>
        <v>11/3</v>
      </c>
      <c r="D16" s="35" t="s">
        <v>33</v>
      </c>
      <c r="E16" s="34" t="str">
        <f>"200"</f>
        <v>200</v>
      </c>
      <c r="F16" s="17">
        <v>16.3</v>
      </c>
      <c r="G16" s="37">
        <v>121.01</v>
      </c>
      <c r="H16" s="34">
        <v>4.66</v>
      </c>
      <c r="I16" s="34">
        <v>3.8</v>
      </c>
      <c r="J16" s="34">
        <v>19.510000000000002</v>
      </c>
    </row>
    <row r="17" spans="1:10" ht="15.75" x14ac:dyDescent="0.25">
      <c r="A17" s="57"/>
      <c r="B17" s="23" t="s">
        <v>18</v>
      </c>
      <c r="C17" s="34" t="str">
        <f>"-"</f>
        <v>-</v>
      </c>
      <c r="D17" s="35" t="s">
        <v>22</v>
      </c>
      <c r="E17" s="52">
        <v>60</v>
      </c>
      <c r="F17" s="17">
        <v>3.28</v>
      </c>
      <c r="G17" s="37">
        <v>116.02</v>
      </c>
      <c r="H17" s="34">
        <v>3.96</v>
      </c>
      <c r="I17" s="34">
        <v>0.72</v>
      </c>
      <c r="J17" s="34">
        <v>25.02</v>
      </c>
    </row>
    <row r="18" spans="1:10" ht="15.75" x14ac:dyDescent="0.25">
      <c r="A18" s="57"/>
      <c r="B18" s="50" t="s">
        <v>21</v>
      </c>
      <c r="C18" s="34" t="str">
        <f>"6/10"</f>
        <v>6/10</v>
      </c>
      <c r="D18" s="35" t="s">
        <v>27</v>
      </c>
      <c r="E18" s="34" t="str">
        <f>"180"</f>
        <v>180</v>
      </c>
      <c r="F18" s="17">
        <v>13.56</v>
      </c>
      <c r="G18" s="37">
        <v>45.39</v>
      </c>
      <c r="H18" s="34">
        <v>0.92</v>
      </c>
      <c r="I18" s="34">
        <v>0.05</v>
      </c>
      <c r="J18" s="34">
        <v>12.06</v>
      </c>
    </row>
    <row r="19" spans="1:10" ht="16.5" thickBot="1" x14ac:dyDescent="0.3">
      <c r="A19" s="57"/>
      <c r="B19" s="1"/>
      <c r="C19" s="51" t="str">
        <f>"-"</f>
        <v>-</v>
      </c>
      <c r="D19" s="29" t="s">
        <v>34</v>
      </c>
      <c r="E19" s="33">
        <v>125</v>
      </c>
      <c r="F19" s="18">
        <v>15.15</v>
      </c>
      <c r="G19" s="30">
        <v>60.85</v>
      </c>
      <c r="H19" s="30">
        <v>0.5</v>
      </c>
      <c r="I19" s="30">
        <v>0.5</v>
      </c>
      <c r="J19" s="30">
        <v>14.5</v>
      </c>
    </row>
    <row r="20" spans="1:10" ht="15.75" thickBot="1" x14ac:dyDescent="0.3">
      <c r="A20" s="59"/>
      <c r="B20" s="6"/>
      <c r="C20" s="28" t="str">
        <f>"-"</f>
        <v>-</v>
      </c>
      <c r="D20" s="29"/>
      <c r="E20" s="33"/>
      <c r="F20" s="32"/>
      <c r="G20" s="30"/>
      <c r="H20" s="30"/>
      <c r="I20" s="30"/>
      <c r="J20" s="30"/>
    </row>
  </sheetData>
  <mergeCells count="3">
    <mergeCell ref="B1:D1"/>
    <mergeCell ref="A4:A9"/>
    <mergeCell ref="A14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2021-09-02T03:33:07Z</cp:lastPrinted>
  <dcterms:created xsi:type="dcterms:W3CDTF">2015-06-05T18:19:34Z</dcterms:created>
  <dcterms:modified xsi:type="dcterms:W3CDTF">2024-01-26T03:37:45Z</dcterms:modified>
</cp:coreProperties>
</file>