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mp3\Desktop\Меню на сайт №19\"/>
    </mc:Choice>
  </mc:AlternateContent>
  <bookViews>
    <workbookView xWindow="-105" yWindow="-105" windowWidth="19425" windowHeight="1042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  <c r="C7" i="1"/>
  <c r="E21" i="1"/>
  <c r="C21" i="1"/>
  <c r="E20" i="1"/>
  <c r="C20" i="1"/>
  <c r="E18" i="1"/>
  <c r="C18" i="1"/>
  <c r="E17" i="1"/>
  <c r="C17" i="1"/>
  <c r="C16" i="1"/>
  <c r="E15" i="1"/>
  <c r="C15" i="1"/>
  <c r="C9" i="1"/>
  <c r="E6" i="1"/>
  <c r="C6" i="1"/>
  <c r="E5" i="1"/>
  <c r="C5" i="1"/>
  <c r="C4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<sst xmlns="http://schemas.openxmlformats.org/spreadsheetml/2006/main" count="38" uniqueCount="36">
  <si>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</si>
  <si>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</si>
  <si>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</si>
  <si>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</si>
  <si>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</si>
  <si>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</si>
  <si>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</si>
  <si>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</si>
  <si>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</si>
  <si>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</si>
  <si>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</si>
  <si>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</si>
  <si>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</si>
  <si>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</si>
  <si>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</si>
  <si>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</si>
  <si>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</si>
  <si>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</si>
  <si>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</si>
  <si>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>напиток</t>
  </si>
  <si>
    <t>Хлеб ржаной</t>
  </si>
  <si>
    <t>гор.напиток</t>
  </si>
  <si>
    <t>МБОУ СОШ № 19 5-11 Сахарный диабет</t>
  </si>
  <si>
    <t>Мясо кур отварное</t>
  </si>
  <si>
    <t>5 день</t>
  </si>
  <si>
    <t>Макаронные изделия отварные с сыром</t>
  </si>
  <si>
    <t>Яйцо отварное</t>
  </si>
  <si>
    <t>фрукты</t>
  </si>
  <si>
    <t>закуска</t>
  </si>
  <si>
    <t>Суп картофельный с бобовыми</t>
  </si>
  <si>
    <t>Биточки (котлеты) из рыбы горбуши</t>
  </si>
  <si>
    <t>Картофельное пюре</t>
  </si>
  <si>
    <t>Какао с молоком без сахара</t>
  </si>
  <si>
    <t xml:space="preserve">хлеб </t>
  </si>
  <si>
    <t>Огурец свежий</t>
  </si>
  <si>
    <t>Чай с лимоном без сахара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</si>
</sst>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theme="1"/>
      <name val="Calibri"/>
      <family val="2"/>
      <scheme val="minor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1" fillId="0" borderId="0" xfId="0" quotePrefix="1" applyFont="1" applyAlignment="1" applyProtection="1">
      <alignment wrapText="1"/>
      <protection locked="0"/>
    </xf>
    <xf numFmtId="2" fontId="0" fillId="0" borderId="1" xfId="0" applyNumberFormat="1" applyBorder="1"/>
    <xf numFmtId="0" fontId="0" fillId="0" borderId="19" xfId="0" applyBorder="1" applyAlignment="1">
      <alignment horizontal="center" vertical="center"/>
    </xf>
    <xf numFmtId="0" fontId="0" fillId="0" borderId="0" xfId="0" applyBorder="1"/>
    <xf numFmtId="0" fontId="0" fillId="0" borderId="4" xfId="0" applyBorder="1"/>
    <xf numFmtId="0" fontId="1" fillId="0" borderId="16" xfId="0" applyFont="1" applyBorder="1"/>
    <xf numFmtId="0" fontId="1" fillId="0" borderId="16" xfId="0" applyFont="1" applyBorder="1" applyAlignment="1">
      <alignment wrapText="1"/>
    </xf>
    <xf numFmtId="2" fontId="1" fillId="0" borderId="16" xfId="0" applyNumberFormat="1" applyFont="1" applyBorder="1"/>
    <xf numFmtId="0" fontId="1" fillId="0" borderId="16" xfId="0" applyFont="1" applyBorder="1" applyAlignment="1">
      <alignment horizontal="left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left"/>
    </xf>
    <xf numFmtId="2" fontId="1" fillId="0" borderId="1" xfId="0" applyNumberFormat="1" applyFont="1" applyBorder="1"/>
    <xf numFmtId="1" fontId="0" fillId="3" borderId="1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2" fontId="0" fillId="0" borderId="5" xfId="0" applyNumberFormat="1" applyFill="1" applyBorder="1" applyProtection="1">
      <protection locked="0"/>
    </xf>
    <xf numFmtId="2" fontId="0" fillId="0" borderId="5" xfId="0" applyNumberFormat="1" applyBorder="1"/>
    <xf numFmtId="2" fontId="0" fillId="0" borderId="4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0" fontId="3" fillId="0" borderId="1" xfId="0" applyFont="1" applyBorder="1" applyAlignment="1">
      <alignment wrapText="1"/>
    </xf>
    <xf numFmtId="2" fontId="3" fillId="0" borderId="1" xfId="0" applyNumberFormat="1" applyFont="1" applyBorder="1"/>
    <xf numFmtId="2" fontId="2" fillId="0" borderId="1" xfId="0" applyNumberFormat="1" applyFont="1" applyFill="1" applyBorder="1" applyProtection="1">
      <protection locked="0"/>
    </xf>
    <xf numFmtId="0" fontId="0" fillId="2" borderId="9" xfId="0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2" fontId="1" fillId="3" borderId="1" xfId="0" applyNumberFormat="1" applyFont="1" applyFill="1" applyBorder="1"/>
    <xf numFmtId="0" fontId="1" fillId="3" borderId="1" xfId="0" applyFont="1" applyFill="1" applyBorder="1"/>
    <xf numFmtId="0" fontId="0" fillId="3" borderId="5" xfId="0" applyFill="1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20" xfId="0" applyFill="1" applyBorder="1"/>
    <xf numFmtId="2" fontId="0" fillId="2" borderId="1" xfId="0" applyNumberFormat="1" applyFill="1" applyBorder="1" applyProtection="1">
      <protection locked="0"/>
    </xf>
    <xf numFmtId="2" fontId="0" fillId="0" borderId="16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A21" sqref="A21:J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ht="15.75" x14ac:dyDescent="0.25">
      <c r="A1" t="s">
        <v>0</v>
      </c>
      <c r="B1" s="23" t="s">
        <v>22</v>
      </c>
      <c r="C1" s="24"/>
      <c r="D1" s="25"/>
      <c r="E1" t="s">
        <v>16</v>
      </c>
      <c r="F1" s="8"/>
      <c r="I1" t="s">
        <v>1</v>
      </c>
      <c r="J1" s="9" t="s">
        <v>24</v>
      </c>
    </row>
    <row r="2" spans="1:13" ht="7.5" customHeight="1" thickBot="1" x14ac:dyDescent="0.3"/>
    <row r="3" spans="1:13" ht="15.75" thickBot="1" x14ac:dyDescent="0.3">
      <c r="A3" s="5" t="s">
        <v>2</v>
      </c>
      <c r="B3" s="6" t="s">
        <v>3</v>
      </c>
      <c r="C3" s="6" t="s">
        <v>17</v>
      </c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3" ht="16.5" thickBot="1" x14ac:dyDescent="0.3">
      <c r="A4" s="26" t="s">
        <v>10</v>
      </c>
      <c r="B4" s="2" t="s">
        <v>11</v>
      </c>
      <c r="C4" s="14" t="str">
        <f>"47/3"</f>
        <v>47/3</v>
      </c>
      <c r="D4" s="15" t="s">
        <v>25</v>
      </c>
      <c r="E4" s="17">
        <v>250</v>
      </c>
      <c r="F4" s="29">
        <v>41.07</v>
      </c>
      <c r="G4" s="16">
        <v>309.8</v>
      </c>
      <c r="H4" s="14">
        <v>11.12</v>
      </c>
      <c r="I4" s="14">
        <v>7.8</v>
      </c>
      <c r="J4" s="14">
        <v>48.77</v>
      </c>
    </row>
    <row r="5" spans="1:13" ht="15.75" x14ac:dyDescent="0.25">
      <c r="A5" s="27"/>
      <c r="B5" s="30"/>
      <c r="C5" s="14" t="str">
        <f>"1/6"</f>
        <v>1/6</v>
      </c>
      <c r="D5" s="15" t="s">
        <v>26</v>
      </c>
      <c r="E5" s="14" t="str">
        <f>"40"</f>
        <v>40</v>
      </c>
      <c r="F5" s="31">
        <v>19.36</v>
      </c>
      <c r="G5" s="16">
        <v>62.783999999999999</v>
      </c>
      <c r="H5" s="14">
        <v>5.08</v>
      </c>
      <c r="I5" s="14">
        <v>4.5999999999999996</v>
      </c>
      <c r="J5" s="14">
        <v>0.28000000000000003</v>
      </c>
    </row>
    <row r="6" spans="1:13" ht="15.75" x14ac:dyDescent="0.25">
      <c r="A6" s="27"/>
      <c r="B6" s="10" t="s">
        <v>21</v>
      </c>
      <c r="C6" s="14" t="str">
        <f>"36/10"</f>
        <v>36/10</v>
      </c>
      <c r="D6" s="15" t="s">
        <v>32</v>
      </c>
      <c r="E6" s="14" t="str">
        <f>"200"</f>
        <v>200</v>
      </c>
      <c r="F6" s="32">
        <v>23</v>
      </c>
      <c r="G6" s="16">
        <v>65.75</v>
      </c>
      <c r="H6" s="14">
        <v>3.64</v>
      </c>
      <c r="I6" s="14">
        <v>3.34</v>
      </c>
      <c r="J6" s="14">
        <v>5.93</v>
      </c>
    </row>
    <row r="7" spans="1:13" ht="15.75" x14ac:dyDescent="0.25">
      <c r="A7" s="27"/>
      <c r="B7" s="1" t="s">
        <v>33</v>
      </c>
      <c r="C7" s="18" t="str">
        <f>"-"</f>
        <v>-</v>
      </c>
      <c r="D7" s="19" t="s">
        <v>20</v>
      </c>
      <c r="E7" s="18" t="str">
        <f>"60"</f>
        <v>60</v>
      </c>
      <c r="F7" s="58">
        <v>3.15</v>
      </c>
      <c r="G7" s="21">
        <v>116.02799999999999</v>
      </c>
      <c r="H7" s="18">
        <v>3.96</v>
      </c>
      <c r="I7" s="18">
        <v>0.72</v>
      </c>
      <c r="J7" s="18">
        <v>25.02</v>
      </c>
    </row>
    <row r="8" spans="1:13" ht="15.75" x14ac:dyDescent="0.25">
      <c r="A8" s="28"/>
      <c r="B8" s="10"/>
      <c r="C8" s="18"/>
      <c r="D8" s="19"/>
      <c r="E8" s="20"/>
      <c r="F8" s="32"/>
      <c r="G8" s="21"/>
      <c r="H8" s="18"/>
      <c r="I8" s="18"/>
      <c r="J8" s="18"/>
      <c r="L8" s="12"/>
      <c r="M8" s="12"/>
    </row>
    <row r="9" spans="1:13" ht="16.5" thickBot="1" x14ac:dyDescent="0.3">
      <c r="A9" s="11"/>
      <c r="B9" s="10"/>
      <c r="C9" s="18" t="str">
        <f>"-"</f>
        <v>-</v>
      </c>
      <c r="D9" s="33"/>
      <c r="E9" s="34"/>
      <c r="F9" s="35"/>
      <c r="G9" s="34"/>
      <c r="H9" s="34"/>
      <c r="I9" s="34"/>
      <c r="J9" s="34"/>
    </row>
    <row r="10" spans="1:13" ht="17.25" thickTop="1" thickBot="1" x14ac:dyDescent="0.3">
      <c r="A10" s="3" t="s">
        <v>12</v>
      </c>
      <c r="B10" s="36"/>
      <c r="C10" s="36"/>
      <c r="D10" s="19"/>
      <c r="E10" s="18"/>
      <c r="F10" s="37"/>
      <c r="G10" s="38"/>
      <c r="H10" s="39"/>
      <c r="I10" s="39"/>
      <c r="J10" s="22"/>
    </row>
    <row r="11" spans="1:13" x14ac:dyDescent="0.25">
      <c r="A11" s="3"/>
      <c r="B11" s="40" t="s">
        <v>27</v>
      </c>
      <c r="C11" s="41"/>
      <c r="D11" s="42"/>
      <c r="E11" s="43"/>
      <c r="F11" s="29"/>
      <c r="G11" s="43"/>
      <c r="H11" s="43"/>
      <c r="I11" s="43"/>
      <c r="J11" s="44"/>
    </row>
    <row r="12" spans="1:13" ht="15.75" thickBot="1" x14ac:dyDescent="0.3">
      <c r="A12" s="4"/>
      <c r="B12" s="45"/>
      <c r="C12" s="45"/>
      <c r="D12" s="46"/>
      <c r="E12" s="47"/>
      <c r="F12" s="32"/>
      <c r="G12" s="47"/>
      <c r="H12" s="47"/>
      <c r="I12" s="47"/>
      <c r="J12" s="48"/>
    </row>
    <row r="13" spans="1:13" ht="15.75" thickBot="1" x14ac:dyDescent="0.3">
      <c r="A13" s="26" t="s">
        <v>13</v>
      </c>
      <c r="B13" s="36"/>
      <c r="C13" s="36"/>
      <c r="D13" s="49"/>
      <c r="E13" s="50"/>
      <c r="F13" s="37"/>
      <c r="G13" s="50"/>
      <c r="H13" s="50"/>
      <c r="I13" s="50"/>
      <c r="J13" s="51"/>
    </row>
    <row r="14" spans="1:13" x14ac:dyDescent="0.25">
      <c r="A14" s="27"/>
      <c r="B14" s="13" t="s">
        <v>28</v>
      </c>
      <c r="C14" s="52"/>
      <c r="D14" s="53"/>
      <c r="E14" s="54"/>
      <c r="F14" s="31"/>
      <c r="G14" s="54"/>
      <c r="H14" s="54"/>
      <c r="I14" s="54"/>
      <c r="J14" s="55"/>
    </row>
    <row r="15" spans="1:13" ht="15.75" x14ac:dyDescent="0.25">
      <c r="A15" s="27"/>
      <c r="B15" s="1" t="s">
        <v>14</v>
      </c>
      <c r="C15" s="14" t="str">
        <f>"16/2"</f>
        <v>16/2</v>
      </c>
      <c r="D15" s="15" t="s">
        <v>29</v>
      </c>
      <c r="E15" s="14" t="str">
        <f>"250"</f>
        <v>250</v>
      </c>
      <c r="F15" s="32">
        <v>7.76</v>
      </c>
      <c r="G15" s="16">
        <v>164.05552</v>
      </c>
      <c r="H15" s="14">
        <v>5.54</v>
      </c>
      <c r="I15" s="14">
        <v>5.56</v>
      </c>
      <c r="J15" s="14">
        <v>24.31</v>
      </c>
    </row>
    <row r="16" spans="1:13" ht="15.75" x14ac:dyDescent="0.25">
      <c r="A16" s="27"/>
      <c r="B16" s="1"/>
      <c r="C16" s="14" t="str">
        <f>"-"</f>
        <v>-</v>
      </c>
      <c r="D16" s="15" t="s">
        <v>23</v>
      </c>
      <c r="E16" s="17">
        <v>23</v>
      </c>
      <c r="F16" s="32">
        <v>15.72</v>
      </c>
      <c r="G16" s="16">
        <v>59.108159999999998</v>
      </c>
      <c r="H16" s="14">
        <v>4.72</v>
      </c>
      <c r="I16" s="14">
        <v>4.47</v>
      </c>
      <c r="J16" s="14">
        <v>0</v>
      </c>
    </row>
    <row r="17" spans="1:10" ht="15.75" x14ac:dyDescent="0.25">
      <c r="A17" s="27"/>
      <c r="B17" s="1" t="s">
        <v>15</v>
      </c>
      <c r="C17" s="14" t="str">
        <f>"12/7"</f>
        <v>12/7</v>
      </c>
      <c r="D17" s="15" t="s">
        <v>30</v>
      </c>
      <c r="E17" s="14" t="str">
        <f>"100"</f>
        <v>100</v>
      </c>
      <c r="F17" s="32">
        <v>44.5</v>
      </c>
      <c r="G17" s="16">
        <v>153.23975000000002</v>
      </c>
      <c r="H17" s="14">
        <v>16.989999999999998</v>
      </c>
      <c r="I17" s="14">
        <v>5.86</v>
      </c>
      <c r="J17" s="14">
        <v>8.02</v>
      </c>
    </row>
    <row r="18" spans="1:10" ht="15.75" x14ac:dyDescent="0.25">
      <c r="A18" s="27"/>
      <c r="B18" s="56"/>
      <c r="C18" s="14" t="str">
        <f>"3/3"</f>
        <v>3/3</v>
      </c>
      <c r="D18" s="15" t="s">
        <v>31</v>
      </c>
      <c r="E18" s="14" t="str">
        <f>"180"</f>
        <v>180</v>
      </c>
      <c r="F18" s="57">
        <v>18.57</v>
      </c>
      <c r="G18" s="16">
        <v>159.1</v>
      </c>
      <c r="H18" s="14">
        <v>3.73</v>
      </c>
      <c r="I18" s="14">
        <v>4.4000000000000004</v>
      </c>
      <c r="J18" s="14">
        <v>26.49</v>
      </c>
    </row>
    <row r="19" spans="1:10" ht="15.75" x14ac:dyDescent="0.25">
      <c r="A19" s="27"/>
      <c r="B19" s="56"/>
      <c r="C19" s="14"/>
      <c r="D19" s="15" t="s">
        <v>34</v>
      </c>
      <c r="E19" s="17">
        <v>50</v>
      </c>
      <c r="F19" s="35">
        <v>13.01</v>
      </c>
      <c r="G19" s="16">
        <v>7.8</v>
      </c>
      <c r="H19" s="14">
        <v>0.39</v>
      </c>
      <c r="I19" s="14">
        <v>0.05</v>
      </c>
      <c r="J19" s="14">
        <v>1.72</v>
      </c>
    </row>
    <row r="20" spans="1:10" ht="15.75" x14ac:dyDescent="0.25">
      <c r="A20" s="1"/>
      <c r="B20" s="1" t="s">
        <v>19</v>
      </c>
      <c r="C20" s="14" t="str">
        <f>"-"</f>
        <v>-</v>
      </c>
      <c r="D20" s="15" t="s">
        <v>35</v>
      </c>
      <c r="E20" s="14" t="str">
        <f>"200"</f>
        <v>200</v>
      </c>
      <c r="F20" s="58">
        <v>5.3</v>
      </c>
      <c r="G20" s="16">
        <v>2.4</v>
      </c>
      <c r="H20" s="14">
        <v>0.12</v>
      </c>
      <c r="I20" s="14">
        <v>0.02</v>
      </c>
      <c r="J20" s="14">
        <v>0.28999999999999998</v>
      </c>
    </row>
    <row r="21" spans="1:10" ht="15.75" x14ac:dyDescent="0.25">
      <c r="A21" s="1"/>
      <c r="B21" s="1" t="s">
        <v>33</v>
      </c>
      <c r="C21" s="18" t="str">
        <f>"-"</f>
        <v>-</v>
      </c>
      <c r="D21" s="19" t="s">
        <v>20</v>
      </c>
      <c r="E21" s="18" t="str">
        <f>"60"</f>
        <v>60</v>
      </c>
      <c r="F21" s="58">
        <v>3.15</v>
      </c>
      <c r="G21" s="21">
        <v>116.02799999999999</v>
      </c>
      <c r="H21" s="18">
        <v>3.96</v>
      </c>
      <c r="I21" s="18">
        <v>0.72</v>
      </c>
      <c r="J21" s="18">
        <v>25.02</v>
      </c>
    </row>
  </sheetData>
  <mergeCells count="3">
    <mergeCell ref="B1:D1"/>
    <mergeCell ref="A4:A8"/>
    <mergeCell ref="A13:A1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nt196196@outlook.com</cp:lastModifiedBy>
  <cp:lastPrinted>2021-09-02T03:33:07Z</cp:lastPrinted>
  <dcterms:created xsi:type="dcterms:W3CDTF">2015-06-05T18:19:34Z</dcterms:created>
  <dcterms:modified xsi:type="dcterms:W3CDTF">2024-02-08T03:47:25Z</dcterms:modified>
</cp:coreProperties>
</file>