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9" i="1" l="1"/>
  <c r="C9" i="1"/>
  <c r="E8" i="1"/>
  <c r="C8" i="1"/>
  <c r="E7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<sst xmlns="http://schemas.openxmlformats.org/spreadsheetml/2006/main" count="34" uniqueCount="34">
  <si>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</si>
  <si>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</si>
  <si>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</si>
  <si>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</si>
  <si>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</si>
  <si>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</si>
  <si>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</si>
  <si>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</si>
  <si>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</si>
  <si>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</si>
  <si>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</si>
  <si>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</si>
  <si>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</si>
  <si>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</si>
  <si>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</si>
  <si>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</si>
  <si>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</si>
  <si>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</si>
  <si>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</si>
  <si>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</si>
  <si>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</si>
  <si>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</si>
  <si>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</si>
  <si>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</si>
  <si>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ржан.</t>
  </si>
  <si>
    <t>8 день</t>
  </si>
  <si>
    <t>напиток</t>
  </si>
  <si>
    <t>Каша ячневая молочная с маслом сливочным</t>
  </si>
  <si>
    <t>Запеканка (сырники) из творога</t>
  </si>
  <si>
    <t>Йогурт стакан</t>
  </si>
  <si>
    <t>гор.тнапиток</t>
  </si>
  <si>
    <t>Молоко сгущенное</t>
  </si>
  <si>
    <t>Какао с молоком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</si>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</sst>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18" xfId="0" applyFont="1" applyBorder="1" applyAlignment="1">
      <alignment wrapText="1"/>
    </xf>
    <xf numFmtId="0" fontId="1" fillId="0" borderId="18" xfId="0" applyFont="1" applyBorder="1"/>
    <xf numFmtId="2" fontId="1" fillId="0" borderId="18" xfId="0" applyNumberFormat="1" applyFont="1" applyBorder="1"/>
    <xf numFmtId="0" fontId="1" fillId="0" borderId="21" xfId="0" applyFont="1" applyBorder="1"/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3" t="s">
        <v>33</v>
      </c>
      <c r="C1" s="54"/>
      <c r="D1" s="55"/>
      <c r="E1" t="s">
        <v>18</v>
      </c>
      <c r="F1" s="16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6" t="s">
        <v>10</v>
      </c>
      <c r="B4" s="3" t="s">
        <v>11</v>
      </c>
      <c r="C4" s="24" t="str">
        <f>"15/4"</f>
        <v>15/4</v>
      </c>
      <c r="D4" s="25" t="s">
        <v>27</v>
      </c>
      <c r="E4" s="24" t="str">
        <f>"200"</f>
        <v>200</v>
      </c>
      <c r="F4" s="36">
        <v>15.88</v>
      </c>
      <c r="G4" s="33">
        <v>201.104792</v>
      </c>
      <c r="H4" s="24">
        <v>5.97</v>
      </c>
      <c r="I4" s="24">
        <v>5.26</v>
      </c>
      <c r="J4" s="24">
        <v>33.67</v>
      </c>
    </row>
    <row r="5" spans="1:10" ht="15.75" x14ac:dyDescent="0.25">
      <c r="A5" s="57"/>
      <c r="B5" s="26"/>
      <c r="C5" s="24" t="str">
        <f>"8/5"</f>
        <v>8/5</v>
      </c>
      <c r="D5" s="25" t="s">
        <v>28</v>
      </c>
      <c r="E5" s="24" t="str">
        <f>"50"</f>
        <v>50</v>
      </c>
      <c r="F5" s="37">
        <v>18.96</v>
      </c>
      <c r="G5" s="33">
        <v>104.61622875</v>
      </c>
      <c r="H5" s="24">
        <v>8.4499999999999993</v>
      </c>
      <c r="I5" s="24">
        <v>4.8</v>
      </c>
      <c r="J5" s="24">
        <v>6.71</v>
      </c>
    </row>
    <row r="6" spans="1:10" ht="15.75" x14ac:dyDescent="0.25">
      <c r="A6" s="57"/>
      <c r="B6" s="27"/>
      <c r="C6" s="24"/>
      <c r="D6" s="25" t="s">
        <v>31</v>
      </c>
      <c r="E6" s="24" t="str">
        <f>"10"</f>
        <v>10</v>
      </c>
      <c r="F6" s="38">
        <v>3.21</v>
      </c>
      <c r="G6" s="33">
        <v>27.787999999999997</v>
      </c>
      <c r="H6" s="24">
        <v>0.05</v>
      </c>
      <c r="I6" s="24">
        <v>0</v>
      </c>
      <c r="J6" s="24">
        <v>7.26</v>
      </c>
    </row>
    <row r="7" spans="1:10" ht="15.75" x14ac:dyDescent="0.25">
      <c r="A7" s="57"/>
      <c r="B7" s="27" t="s">
        <v>30</v>
      </c>
      <c r="C7" s="24" t="str">
        <f>"36/10"</f>
        <v>36/10</v>
      </c>
      <c r="D7" s="25" t="s">
        <v>32</v>
      </c>
      <c r="E7" s="24" t="str">
        <f>"180"</f>
        <v>180</v>
      </c>
      <c r="F7" s="38">
        <v>15.35</v>
      </c>
      <c r="G7" s="33">
        <v>121.29</v>
      </c>
      <c r="H7" s="24">
        <v>3.28</v>
      </c>
      <c r="I7" s="24">
        <v>3.01</v>
      </c>
      <c r="J7" s="24">
        <v>0.54</v>
      </c>
    </row>
    <row r="8" spans="1:10" ht="15.75" x14ac:dyDescent="0.25">
      <c r="A8" s="57"/>
      <c r="B8" s="27" t="s">
        <v>19</v>
      </c>
      <c r="C8" s="24" t="str">
        <f>"-"</f>
        <v>-</v>
      </c>
      <c r="D8" s="25" t="s">
        <v>23</v>
      </c>
      <c r="E8" s="24" t="str">
        <f>"30"</f>
        <v>30</v>
      </c>
      <c r="F8" s="38">
        <v>3.28</v>
      </c>
      <c r="G8" s="33">
        <v>67.170299999999997</v>
      </c>
      <c r="H8" s="24">
        <v>1.98</v>
      </c>
      <c r="I8" s="24">
        <v>0.2</v>
      </c>
      <c r="J8" s="24">
        <v>14.07</v>
      </c>
    </row>
    <row r="9" spans="1:10" ht="15.75" x14ac:dyDescent="0.25">
      <c r="A9" s="57"/>
      <c r="B9" s="32"/>
      <c r="C9" s="24" t="str">
        <f>""</f>
        <v/>
      </c>
      <c r="D9" s="25" t="s">
        <v>29</v>
      </c>
      <c r="E9" s="24" t="str">
        <f>"100"</f>
        <v>100</v>
      </c>
      <c r="F9" s="38">
        <v>20.32</v>
      </c>
      <c r="G9" s="33">
        <v>0.30369041000000002</v>
      </c>
      <c r="H9" s="24">
        <v>0.03</v>
      </c>
      <c r="I9" s="24">
        <v>0.02</v>
      </c>
      <c r="J9" s="24">
        <v>0</v>
      </c>
    </row>
    <row r="10" spans="1:10" ht="15.75" x14ac:dyDescent="0.25">
      <c r="A10" s="58"/>
      <c r="B10" s="45"/>
      <c r="C10" s="28"/>
      <c r="D10" s="35"/>
      <c r="E10" s="52"/>
      <c r="F10" s="37"/>
      <c r="G10" s="34"/>
      <c r="H10" s="28"/>
      <c r="I10" s="28"/>
      <c r="J10" s="28"/>
    </row>
    <row r="11" spans="1:10" ht="16.5" thickBot="1" x14ac:dyDescent="0.3">
      <c r="A11" s="48"/>
      <c r="B11" s="47"/>
      <c r="C11" s="40"/>
      <c r="D11" s="41"/>
      <c r="E11" s="42"/>
      <c r="F11" s="39"/>
      <c r="G11" s="43"/>
      <c r="H11" s="42"/>
      <c r="I11" s="42"/>
      <c r="J11" s="44"/>
    </row>
    <row r="12" spans="1:10" ht="16.5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6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75" x14ac:dyDescent="0.25">
      <c r="A16" s="57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75" x14ac:dyDescent="0.25">
      <c r="A17" s="57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75" x14ac:dyDescent="0.25">
      <c r="A18" s="57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75" x14ac:dyDescent="0.25">
      <c r="A19" s="57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75" x14ac:dyDescent="0.25">
      <c r="A20" s="57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75" x14ac:dyDescent="0.25">
      <c r="A21" s="57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75" x14ac:dyDescent="0.25">
      <c r="A22" s="57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75" thickBot="1" x14ac:dyDescent="0.3">
      <c r="A23" s="59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2023-09-12T08:52:20Z</dcterms:modified>
</cp:coreProperties>
</file>