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C21" i="1"/>
  <c r="E20" i="1"/>
  <c r="C20" i="1"/>
  <c r="E18" i="1"/>
  <c r="C18" i="1"/>
  <c r="E17" i="1"/>
  <c r="C17" i="1"/>
  <c r="E16" i="1"/>
  <c r="C16" i="1"/>
  <c r="E15" i="1"/>
  <c r="C15" i="1"/>
  <c r="C9" i="1"/>
  <c r="C8" i="1"/>
  <c r="C6" i="1"/>
  <c r="C5" i="1"/>
  <c r="C4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<sst xmlns="http://schemas.openxmlformats.org/spreadsheetml/2006/main" count="38" uniqueCount="37">
  <si>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</si>
  <si>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</si>
  <si>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</si>
  <si>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</si>
  <si>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</si>
  <si>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</si>
  <si>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</si>
  <si>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</si>
  <si>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</si>
  <si>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</si>
  <si>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</si>
  <si>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</si>
  <si>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</si>
  <si>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</si>
  <si>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</si>
  <si>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</si>
  <si>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</si>
  <si>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</si>
  <si>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</si>
  <si>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</si>
  <si>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напиток</t>
  </si>
  <si>
    <t>Хлеб ржаной</t>
  </si>
  <si>
    <t>гор.напиток</t>
  </si>
  <si>
    <t>Мясо кур отварное</t>
  </si>
  <si>
    <t>Масло сливочное</t>
  </si>
  <si>
    <t>Чай без сахара</t>
  </si>
  <si>
    <t>МБОУ СОШ № 19 5-11 Сахарный диабет</t>
  </si>
  <si>
    <t>Сыр</t>
  </si>
  <si>
    <t>закуска</t>
  </si>
  <si>
    <t>Суп крестьянский с крупой</t>
  </si>
  <si>
    <t>Биточки (котлеты) из рыбы горбуши</t>
  </si>
  <si>
    <t>Картофельное пюре</t>
  </si>
  <si>
    <t>хлеб черн.</t>
  </si>
  <si>
    <t>Суп молочный без сахара</t>
  </si>
  <si>
    <t>Напиток из шиповника без сахара</t>
  </si>
  <si>
    <t>12 день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</si>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</sst>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0" borderId="19" xfId="0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2" fontId="0" fillId="0" borderId="5" xfId="0" applyNumberFormat="1" applyFill="1" applyBorder="1" applyProtection="1">
      <protection locked="0"/>
    </xf>
    <xf numFmtId="2" fontId="1" fillId="0" borderId="16" xfId="0" applyNumberFormat="1" applyFont="1" applyBorder="1"/>
    <xf numFmtId="2" fontId="0" fillId="0" borderId="5" xfId="0" applyNumberFormat="1" applyBorder="1"/>
    <xf numFmtId="2" fontId="0" fillId="0" borderId="4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2" fontId="0" fillId="0" borderId="16" xfId="0" applyNumberFormat="1" applyFill="1" applyBorder="1" applyProtection="1">
      <protection locked="0"/>
    </xf>
    <xf numFmtId="2" fontId="1" fillId="0" borderId="1" xfId="0" applyNumberFormat="1" applyFont="1" applyBorder="1"/>
    <xf numFmtId="0" fontId="1" fillId="0" borderId="1" xfId="0" applyFont="1" applyBorder="1"/>
    <xf numFmtId="2" fontId="2" fillId="0" borderId="1" xfId="0" applyNumberFormat="1" applyFon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1" fillId="3" borderId="1" xfId="0" applyNumberFormat="1" applyFont="1" applyFill="1" applyBorder="1"/>
    <xf numFmtId="0" fontId="1" fillId="3" borderId="1" xfId="0" applyFont="1" applyFill="1" applyBorder="1"/>
    <xf numFmtId="1" fontId="0" fillId="3" borderId="10" xfId="0" applyNumberFormat="1" applyFill="1" applyBorder="1" applyProtection="1">
      <protection locked="0"/>
    </xf>
    <xf numFmtId="0" fontId="0" fillId="3" borderId="5" xfId="0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2" t="s">
        <v>26</v>
      </c>
      <c r="C1" s="53"/>
      <c r="D1" s="54"/>
      <c r="E1" t="s">
        <v>17</v>
      </c>
      <c r="F1" s="16"/>
      <c r="I1" t="s">
        <v>1</v>
      </c>
      <c r="J1" s="19" t="s">
        <v>35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6.5" thickBot="1" x14ac:dyDescent="0.3">
      <c r="A4" s="55" t="s">
        <v>10</v>
      </c>
      <c r="B4" s="3" t="s">
        <v>11</v>
      </c>
      <c r="C4" s="26" t="str">
        <f>"24/2"</f>
        <v>24/2</v>
      </c>
      <c r="D4" s="27" t="s">
        <v>33</v>
      </c>
      <c r="E4" s="28">
        <v>250</v>
      </c>
      <c r="F4" s="29">
        <v>27.85</v>
      </c>
      <c r="G4" s="30">
        <v>166.54</v>
      </c>
      <c r="H4" s="26">
        <v>6.61</v>
      </c>
      <c r="I4" s="26">
        <v>7.46</v>
      </c>
      <c r="J4" s="26">
        <v>18.559999999999999</v>
      </c>
    </row>
    <row r="5" spans="1:13" ht="15.75" x14ac:dyDescent="0.25">
      <c r="A5" s="56"/>
      <c r="B5" s="31"/>
      <c r="C5" s="26" t="str">
        <f>"4/13"</f>
        <v>4/13</v>
      </c>
      <c r="D5" s="27" t="s">
        <v>27</v>
      </c>
      <c r="E5" s="28">
        <v>20</v>
      </c>
      <c r="F5" s="32">
        <v>20.57</v>
      </c>
      <c r="G5" s="30">
        <v>70.12</v>
      </c>
      <c r="H5" s="26">
        <v>5.26</v>
      </c>
      <c r="I5" s="26">
        <v>5.32</v>
      </c>
      <c r="J5" s="26">
        <v>0</v>
      </c>
    </row>
    <row r="6" spans="1:13" ht="15.75" x14ac:dyDescent="0.25">
      <c r="A6" s="56"/>
      <c r="B6" s="20" t="s">
        <v>22</v>
      </c>
      <c r="C6" s="26" t="str">
        <f>"27/10"</f>
        <v>27/10</v>
      </c>
      <c r="D6" s="27" t="s">
        <v>25</v>
      </c>
      <c r="E6" s="28">
        <v>200</v>
      </c>
      <c r="F6" s="33">
        <v>3.69</v>
      </c>
      <c r="G6" s="30">
        <v>1.49</v>
      </c>
      <c r="H6" s="26">
        <v>0.19</v>
      </c>
      <c r="I6" s="26">
        <v>0.04</v>
      </c>
      <c r="J6" s="26">
        <v>0.14000000000000001</v>
      </c>
    </row>
    <row r="7" spans="1:13" ht="15.75" x14ac:dyDescent="0.25">
      <c r="A7" s="56"/>
      <c r="B7" s="20"/>
      <c r="C7" s="26"/>
      <c r="D7" s="34" t="s">
        <v>21</v>
      </c>
      <c r="E7" s="35">
        <v>60</v>
      </c>
      <c r="F7" s="36">
        <v>3.83</v>
      </c>
      <c r="G7" s="37">
        <v>116.03</v>
      </c>
      <c r="H7" s="38">
        <v>3.96</v>
      </c>
      <c r="I7" s="38">
        <v>0.72</v>
      </c>
      <c r="J7" s="38">
        <v>25.02</v>
      </c>
    </row>
    <row r="8" spans="1:13" ht="15.75" x14ac:dyDescent="0.25">
      <c r="A8" s="56"/>
      <c r="B8" s="20"/>
      <c r="C8" s="38" t="str">
        <f>"-"</f>
        <v>-</v>
      </c>
      <c r="D8" s="34" t="s">
        <v>24</v>
      </c>
      <c r="E8" s="35">
        <v>20</v>
      </c>
      <c r="F8" s="33">
        <v>27.49</v>
      </c>
      <c r="G8" s="37">
        <v>132.12</v>
      </c>
      <c r="H8" s="38">
        <v>0.16</v>
      </c>
      <c r="I8" s="38">
        <v>14.5</v>
      </c>
      <c r="J8" s="38">
        <v>0.26</v>
      </c>
    </row>
    <row r="9" spans="1:13" ht="15.75" x14ac:dyDescent="0.25">
      <c r="A9" s="57"/>
      <c r="B9" s="20"/>
      <c r="C9" s="38" t="str">
        <f>"-"</f>
        <v>-</v>
      </c>
      <c r="D9" s="23"/>
      <c r="E9" s="24"/>
      <c r="F9" s="39"/>
      <c r="G9" s="24"/>
      <c r="H9" s="24"/>
      <c r="I9" s="24"/>
      <c r="J9" s="24"/>
      <c r="L9" s="22"/>
      <c r="M9" s="22"/>
    </row>
    <row r="10" spans="1:13" ht="16.5" thickBot="1" x14ac:dyDescent="0.3">
      <c r="A10" s="21"/>
      <c r="B10" s="6"/>
      <c r="C10" s="6"/>
      <c r="D10" s="34"/>
      <c r="E10" s="38"/>
      <c r="F10" s="40"/>
      <c r="G10" s="41"/>
      <c r="H10" s="42"/>
      <c r="I10" s="42"/>
      <c r="J10" s="43"/>
    </row>
    <row r="11" spans="1:13" ht="15.75" thickTop="1" x14ac:dyDescent="0.25">
      <c r="A11" s="4" t="s">
        <v>12</v>
      </c>
      <c r="B11" s="44" t="s">
        <v>16</v>
      </c>
      <c r="C11" s="45"/>
      <c r="D11" s="46"/>
      <c r="E11" s="47"/>
      <c r="F11" s="29"/>
      <c r="G11" s="47"/>
      <c r="H11" s="47"/>
      <c r="I11" s="47"/>
      <c r="J11" s="48"/>
    </row>
    <row r="12" spans="1:13" x14ac:dyDescent="0.25">
      <c r="A12" s="4"/>
      <c r="B12" s="2"/>
      <c r="C12" s="2"/>
      <c r="D12" s="17"/>
      <c r="E12" s="10"/>
      <c r="F12" s="33"/>
      <c r="G12" s="10"/>
      <c r="H12" s="10"/>
      <c r="I12" s="10"/>
      <c r="J12" s="11"/>
    </row>
    <row r="13" spans="1:13" ht="15.75" thickBot="1" x14ac:dyDescent="0.3">
      <c r="A13" s="5"/>
      <c r="B13" s="6"/>
      <c r="C13" s="6"/>
      <c r="D13" s="18"/>
      <c r="E13" s="12"/>
      <c r="F13" s="40"/>
      <c r="G13" s="12"/>
      <c r="H13" s="12"/>
      <c r="I13" s="12"/>
      <c r="J13" s="13"/>
    </row>
    <row r="14" spans="1:13" x14ac:dyDescent="0.25">
      <c r="A14" s="55" t="s">
        <v>13</v>
      </c>
      <c r="B14" s="25" t="s">
        <v>28</v>
      </c>
      <c r="C14" s="49"/>
      <c r="D14" s="50"/>
      <c r="E14" s="14"/>
      <c r="F14" s="32"/>
      <c r="G14" s="14"/>
      <c r="H14" s="14"/>
      <c r="I14" s="14"/>
      <c r="J14" s="15"/>
    </row>
    <row r="15" spans="1:13" ht="15.75" x14ac:dyDescent="0.25">
      <c r="A15" s="56"/>
      <c r="B15" s="1" t="s">
        <v>14</v>
      </c>
      <c r="C15" s="26" t="str">
        <f>"16/2"</f>
        <v>16/2</v>
      </c>
      <c r="D15" s="27" t="s">
        <v>29</v>
      </c>
      <c r="E15" s="26" t="str">
        <f>"250"</f>
        <v>250</v>
      </c>
      <c r="F15" s="33">
        <v>16.440000000000001</v>
      </c>
      <c r="G15" s="30">
        <v>120.58</v>
      </c>
      <c r="H15" s="26">
        <v>2.3199999999999998</v>
      </c>
      <c r="I15" s="26">
        <v>5.89</v>
      </c>
      <c r="J15" s="26">
        <v>15.39</v>
      </c>
    </row>
    <row r="16" spans="1:13" ht="15.75" x14ac:dyDescent="0.25">
      <c r="A16" s="56"/>
      <c r="B16" s="1"/>
      <c r="C16" s="26" t="str">
        <f>"-"</f>
        <v>-</v>
      </c>
      <c r="D16" s="27" t="s">
        <v>23</v>
      </c>
      <c r="E16" s="26" t="str">
        <f>"20"</f>
        <v>20</v>
      </c>
      <c r="F16" s="33">
        <v>13.95</v>
      </c>
      <c r="G16" s="30">
        <v>59.108159999999998</v>
      </c>
      <c r="H16" s="26">
        <v>4.72</v>
      </c>
      <c r="I16" s="26">
        <v>4.47</v>
      </c>
      <c r="J16" s="26">
        <v>0</v>
      </c>
    </row>
    <row r="17" spans="1:10" ht="15.75" x14ac:dyDescent="0.25">
      <c r="A17" s="56"/>
      <c r="B17" s="1" t="s">
        <v>15</v>
      </c>
      <c r="C17" s="26" t="str">
        <f>"12/7"</f>
        <v>12/7</v>
      </c>
      <c r="D17" s="27" t="s">
        <v>30</v>
      </c>
      <c r="E17" s="26" t="str">
        <f>"100"</f>
        <v>100</v>
      </c>
      <c r="F17" s="33">
        <v>43.94</v>
      </c>
      <c r="G17" s="30">
        <v>105.35</v>
      </c>
      <c r="H17" s="26">
        <v>13.72</v>
      </c>
      <c r="I17" s="26">
        <v>2</v>
      </c>
      <c r="J17" s="26">
        <v>8.02</v>
      </c>
    </row>
    <row r="18" spans="1:10" ht="15.75" x14ac:dyDescent="0.25">
      <c r="A18" s="56"/>
      <c r="B18" s="51"/>
      <c r="C18" s="26" t="str">
        <f>"3/3"</f>
        <v>3/3</v>
      </c>
      <c r="D18" s="27" t="s">
        <v>31</v>
      </c>
      <c r="E18" s="26" t="str">
        <f>"180"</f>
        <v>180</v>
      </c>
      <c r="F18" s="33">
        <v>18.579999999999998</v>
      </c>
      <c r="G18" s="30">
        <v>159.10285500000001</v>
      </c>
      <c r="H18" s="26">
        <v>3.73</v>
      </c>
      <c r="I18" s="26">
        <v>4.4000000000000004</v>
      </c>
      <c r="J18" s="26">
        <v>26.49</v>
      </c>
    </row>
    <row r="19" spans="1:10" ht="15.75" x14ac:dyDescent="0.25">
      <c r="A19" s="56"/>
      <c r="B19" s="51"/>
      <c r="C19" s="26"/>
      <c r="D19" s="27" t="s">
        <v>36</v>
      </c>
      <c r="E19" s="28">
        <v>50</v>
      </c>
      <c r="F19" s="36">
        <v>9.61</v>
      </c>
      <c r="G19" s="30">
        <v>7</v>
      </c>
      <c r="H19" s="26">
        <v>0.39</v>
      </c>
      <c r="I19" s="26">
        <v>0.05</v>
      </c>
      <c r="J19" s="26">
        <v>1.23</v>
      </c>
    </row>
    <row r="20" spans="1:10" ht="16.5" thickBot="1" x14ac:dyDescent="0.3">
      <c r="A20" s="56"/>
      <c r="B20" s="1" t="s">
        <v>20</v>
      </c>
      <c r="C20" s="38" t="str">
        <f>"37/10"</f>
        <v>37/10</v>
      </c>
      <c r="D20" s="34" t="s">
        <v>34</v>
      </c>
      <c r="E20" s="38" t="str">
        <f>"200"</f>
        <v>200</v>
      </c>
      <c r="F20" s="40">
        <v>8.5299999999999994</v>
      </c>
      <c r="G20" s="37">
        <v>16.71</v>
      </c>
      <c r="H20" s="38">
        <v>0.21</v>
      </c>
      <c r="I20" s="38">
        <v>0.09</v>
      </c>
      <c r="J20" s="38">
        <v>4.34</v>
      </c>
    </row>
    <row r="21" spans="1:10" ht="16.5" thickBot="1" x14ac:dyDescent="0.3">
      <c r="A21" s="58"/>
      <c r="B21" s="1" t="s">
        <v>32</v>
      </c>
      <c r="C21" s="38" t="str">
        <f>"-"</f>
        <v>-</v>
      </c>
      <c r="D21" s="34" t="s">
        <v>21</v>
      </c>
      <c r="E21" s="38" t="str">
        <f>"60"</f>
        <v>60</v>
      </c>
      <c r="F21" s="36">
        <v>6.57</v>
      </c>
      <c r="G21" s="37">
        <v>116.02799999999999</v>
      </c>
      <c r="H21" s="38">
        <v>3.96</v>
      </c>
      <c r="I21" s="38">
        <v>0.72</v>
      </c>
      <c r="J21" s="38">
        <v>25.02</v>
      </c>
    </row>
  </sheetData>
  <mergeCells count="3">
    <mergeCell ref="B1:D1"/>
    <mergeCell ref="A4:A9"/>
    <mergeCell ref="A14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2024-04-11T03:20:15Z</dcterms:modified>
</cp:coreProperties>
</file>