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20" i="1"/>
  <c r="C19" i="1"/>
  <c r="C18" i="1"/>
  <c r="C17" i="1"/>
  <c r="E15" i="1"/>
  <c r="C15" i="1"/>
  <c r="C11" i="1"/>
  <c r="C10" i="1"/>
  <c r="C9" i="1"/>
  <c r="C8" i="1"/>
  <c r="C6" i="1"/>
  <c r="E4" i="1"/>
  <c r="C2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<sst xmlns="http://schemas.openxmlformats.org/spreadsheetml/2006/main" count="40" uniqueCount="38">
  <si>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</si>
  <si>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</si>
  <si>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</si>
  <si>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</si>
  <si>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</si>
  <si>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</si>
  <si>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</si>
  <si>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</si>
  <si>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</si>
  <si>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</si>
  <si>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</si>
  <si>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</si>
  <si>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</si>
  <si>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</si>
  <si>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</si>
  <si>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</si>
  <si>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</si>
  <si>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</si>
  <si>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</si>
  <si>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</si>
  <si>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</si>
  <si>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</si>
  <si>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Хлеб ржаной</t>
  </si>
  <si>
    <t>Масло сливочное</t>
  </si>
  <si>
    <t>54-1гн-2020</t>
  </si>
  <si>
    <t>Чай без сахара</t>
  </si>
  <si>
    <t>МБОУ СОШ № 19 5-11 Сахарный диабет</t>
  </si>
  <si>
    <t>Сыр</t>
  </si>
  <si>
    <t>Биточки (котлеты) из мяса кур</t>
  </si>
  <si>
    <t>11 день</t>
  </si>
  <si>
    <t>гор.напиток</t>
  </si>
  <si>
    <t>Борщ со сметаной</t>
  </si>
  <si>
    <t>Мясо кур отварное</t>
  </si>
  <si>
    <t>2блюдо</t>
  </si>
  <si>
    <t>Рагу из овощей</t>
  </si>
  <si>
    <t>200</t>
  </si>
  <si>
    <t>Каша молочная овсяная с маслом сливочным без сахара</t>
  </si>
  <si>
    <t>Компот из сухофруктов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</si>
</sst>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2" fontId="0" fillId="3" borderId="9" xfId="0" applyNumberFormat="1" applyFill="1" applyBorder="1" applyProtection="1">
      <protection locked="0"/>
    </xf>
    <xf numFmtId="0" fontId="3" fillId="0" borderId="1" xfId="0" applyNumberFormat="1" applyFont="1" applyBorder="1" applyAlignment="1">
      <alignment horizontal="left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1" fillId="0" borderId="16" xfId="0" applyNumberFormat="1" applyFont="1" applyBorder="1"/>
    <xf numFmtId="0" fontId="1" fillId="0" borderId="16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0" fillId="3" borderId="1" xfId="0" applyFill="1" applyBorder="1" applyProtection="1">
      <protection locked="0"/>
    </xf>
    <xf numFmtId="0" fontId="1" fillId="0" borderId="23" xfId="0" applyFont="1" applyBorder="1"/>
    <xf numFmtId="0" fontId="1" fillId="0" borderId="23" xfId="0" applyFont="1" applyBorder="1" applyAlignment="1">
      <alignment wrapText="1"/>
    </xf>
    <xf numFmtId="2" fontId="1" fillId="0" borderId="23" xfId="0" applyNumberFormat="1" applyFont="1" applyBorder="1"/>
    <xf numFmtId="0" fontId="1" fillId="0" borderId="24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2" fontId="1" fillId="3" borderId="16" xfId="0" applyNumberFormat="1" applyFont="1" applyFill="1" applyBorder="1"/>
    <xf numFmtId="0" fontId="1" fillId="3" borderId="16" xfId="0" applyFont="1" applyFill="1" applyBorder="1"/>
    <xf numFmtId="2" fontId="0" fillId="2" borderId="5" xfId="0" applyNumberFormat="1" applyFill="1" applyBorder="1" applyProtection="1">
      <protection locked="0"/>
    </xf>
    <xf numFmtId="2" fontId="3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3" t="s">
        <v>26</v>
      </c>
      <c r="C1" s="54"/>
      <c r="D1" s="55"/>
      <c r="E1" t="s">
        <v>17</v>
      </c>
      <c r="F1" s="16"/>
      <c r="I1" t="s">
        <v>1</v>
      </c>
      <c r="J1" s="22" t="s">
        <v>29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2.25" thickBot="1" x14ac:dyDescent="0.3">
      <c r="A4" s="56" t="s">
        <v>10</v>
      </c>
      <c r="B4" s="3" t="s">
        <v>11</v>
      </c>
      <c r="C4" s="40" t="str">
        <f>"6/4"</f>
        <v>6/4</v>
      </c>
      <c r="D4" s="41" t="s">
        <v>36</v>
      </c>
      <c r="E4" s="40" t="str">
        <f>"250"</f>
        <v>250</v>
      </c>
      <c r="F4" s="27">
        <v>38.68</v>
      </c>
      <c r="G4" s="42">
        <v>288.63</v>
      </c>
      <c r="H4" s="40">
        <v>9.6300000000000008</v>
      </c>
      <c r="I4" s="40">
        <v>11.4</v>
      </c>
      <c r="J4" s="40">
        <v>37.82</v>
      </c>
    </row>
    <row r="5" spans="1:13" ht="15.75" x14ac:dyDescent="0.25">
      <c r="A5" s="57"/>
      <c r="B5" s="3" t="s">
        <v>30</v>
      </c>
      <c r="C5" s="40" t="s">
        <v>24</v>
      </c>
      <c r="D5" s="41" t="s">
        <v>25</v>
      </c>
      <c r="E5" s="43">
        <v>200</v>
      </c>
      <c r="F5" s="28">
        <v>0.69</v>
      </c>
      <c r="G5" s="42">
        <v>1.49</v>
      </c>
      <c r="H5" s="40">
        <v>0.19</v>
      </c>
      <c r="I5" s="40">
        <v>0.04</v>
      </c>
      <c r="J5" s="40">
        <v>0.14000000000000001</v>
      </c>
    </row>
    <row r="6" spans="1:13" ht="15.75" x14ac:dyDescent="0.25">
      <c r="A6" s="57"/>
      <c r="B6" s="23" t="s">
        <v>18</v>
      </c>
      <c r="C6" s="40" t="str">
        <f>"-"</f>
        <v>-</v>
      </c>
      <c r="D6" s="41" t="s">
        <v>22</v>
      </c>
      <c r="E6" s="43">
        <v>60</v>
      </c>
      <c r="F6" s="29">
        <v>6.57</v>
      </c>
      <c r="G6" s="61">
        <v>116.02</v>
      </c>
      <c r="H6" s="62">
        <v>3.96</v>
      </c>
      <c r="I6" s="62">
        <v>0.72</v>
      </c>
      <c r="J6" s="62">
        <v>25.02</v>
      </c>
    </row>
    <row r="7" spans="1:13" ht="15.75" x14ac:dyDescent="0.25">
      <c r="A7" s="57"/>
      <c r="B7" s="23"/>
      <c r="C7" s="40"/>
      <c r="D7" s="45" t="s">
        <v>27</v>
      </c>
      <c r="E7" s="46">
        <v>25</v>
      </c>
      <c r="F7" s="29">
        <v>36.57</v>
      </c>
      <c r="G7" s="47">
        <v>87.65</v>
      </c>
      <c r="H7" s="44">
        <v>6.58</v>
      </c>
      <c r="I7" s="44">
        <v>6.65</v>
      </c>
      <c r="J7" s="44">
        <v>0</v>
      </c>
    </row>
    <row r="8" spans="1:13" ht="15.75" x14ac:dyDescent="0.25">
      <c r="A8" s="57"/>
      <c r="B8" s="23"/>
      <c r="C8" s="44" t="str">
        <f>""</f>
        <v/>
      </c>
      <c r="D8" s="41" t="s">
        <v>23</v>
      </c>
      <c r="E8" s="43">
        <v>15</v>
      </c>
      <c r="F8" s="29">
        <v>7.49</v>
      </c>
      <c r="G8" s="42">
        <v>99.09</v>
      </c>
      <c r="H8" s="40">
        <v>0.12</v>
      </c>
      <c r="I8" s="40">
        <v>10.88</v>
      </c>
      <c r="J8" s="40">
        <v>0.2</v>
      </c>
    </row>
    <row r="9" spans="1:13" ht="15.75" x14ac:dyDescent="0.25">
      <c r="A9" s="57"/>
      <c r="B9" s="48"/>
      <c r="C9" s="44" t="str">
        <f>""</f>
        <v/>
      </c>
      <c r="D9" s="41"/>
      <c r="E9" s="43"/>
      <c r="F9" s="29"/>
      <c r="G9" s="42"/>
      <c r="H9" s="40"/>
      <c r="I9" s="40"/>
      <c r="J9" s="40"/>
    </row>
    <row r="10" spans="1:13" ht="15.75" x14ac:dyDescent="0.25">
      <c r="A10" s="58"/>
      <c r="B10" s="31"/>
      <c r="C10" s="44" t="str">
        <f>""</f>
        <v/>
      </c>
      <c r="D10" s="45"/>
      <c r="E10" s="44"/>
      <c r="F10" s="28"/>
      <c r="G10" s="47"/>
      <c r="H10" s="44"/>
      <c r="I10" s="44"/>
      <c r="J10" s="44"/>
      <c r="L10" s="34"/>
      <c r="M10" s="34"/>
    </row>
    <row r="11" spans="1:13" ht="16.5" thickBot="1" x14ac:dyDescent="0.3">
      <c r="A11" s="33"/>
      <c r="B11" s="32"/>
      <c r="C11" s="49" t="str">
        <f>""</f>
        <v/>
      </c>
      <c r="D11" s="50"/>
      <c r="E11" s="49"/>
      <c r="F11" s="30"/>
      <c r="G11" s="51"/>
      <c r="H11" s="49"/>
      <c r="I11" s="49"/>
      <c r="J11" s="49"/>
    </row>
    <row r="12" spans="1:13" ht="16.5" thickTop="1" x14ac:dyDescent="0.25">
      <c r="A12" s="4" t="s">
        <v>12</v>
      </c>
      <c r="B12" s="24" t="s">
        <v>16</v>
      </c>
      <c r="C12" s="52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6" t="s">
        <v>13</v>
      </c>
      <c r="B15" s="1" t="s">
        <v>14</v>
      </c>
      <c r="C15" s="40" t="str">
        <f>"2/2"</f>
        <v>2/2</v>
      </c>
      <c r="D15" s="41" t="s">
        <v>31</v>
      </c>
      <c r="E15" s="40" t="str">
        <f>"250"</f>
        <v>250</v>
      </c>
      <c r="F15" s="60">
        <v>18.420000000000002</v>
      </c>
      <c r="G15" s="61">
        <v>94.67</v>
      </c>
      <c r="H15" s="62">
        <v>1.88</v>
      </c>
      <c r="I15" s="62">
        <v>5.22</v>
      </c>
      <c r="J15" s="62">
        <v>11.06</v>
      </c>
    </row>
    <row r="16" spans="1:13" ht="16.5" thickBot="1" x14ac:dyDescent="0.3">
      <c r="A16" s="57"/>
      <c r="B16" s="1"/>
      <c r="C16" s="40"/>
      <c r="D16" s="41" t="s">
        <v>32</v>
      </c>
      <c r="E16" s="43">
        <v>20</v>
      </c>
      <c r="F16" s="60">
        <v>13.95</v>
      </c>
      <c r="G16" s="61">
        <v>59.1</v>
      </c>
      <c r="H16" s="62">
        <v>4.72</v>
      </c>
      <c r="I16" s="62">
        <v>4.47</v>
      </c>
      <c r="J16" s="62">
        <v>0</v>
      </c>
    </row>
    <row r="17" spans="1:10" ht="15.75" x14ac:dyDescent="0.25">
      <c r="A17" s="57"/>
      <c r="B17" t="s">
        <v>33</v>
      </c>
      <c r="C17" s="40" t="str">
        <f>"5/9"</f>
        <v>5/9</v>
      </c>
      <c r="D17" s="41" t="s">
        <v>28</v>
      </c>
      <c r="E17" s="43">
        <v>115</v>
      </c>
      <c r="F17" s="63">
        <v>48.92</v>
      </c>
      <c r="G17" s="42">
        <v>239.99</v>
      </c>
      <c r="H17" s="40">
        <v>17.059999999999999</v>
      </c>
      <c r="I17" s="40">
        <v>14.3</v>
      </c>
      <c r="J17" s="40">
        <v>10.68</v>
      </c>
    </row>
    <row r="18" spans="1:10" ht="15.75" x14ac:dyDescent="0.25">
      <c r="A18" s="57"/>
      <c r="B18" s="1" t="s">
        <v>15</v>
      </c>
      <c r="C18" s="40" t="str">
        <f>"32/3"</f>
        <v>32/3</v>
      </c>
      <c r="D18" s="41" t="s">
        <v>34</v>
      </c>
      <c r="E18" s="43">
        <v>180</v>
      </c>
      <c r="F18" s="60">
        <v>14.7</v>
      </c>
      <c r="G18" s="61">
        <v>132.47999999999999</v>
      </c>
      <c r="H18" s="62">
        <v>3</v>
      </c>
      <c r="I18" s="62">
        <v>4.7699999999999996</v>
      </c>
      <c r="J18" s="62">
        <v>20.81</v>
      </c>
    </row>
    <row r="19" spans="1:10" ht="15.75" x14ac:dyDescent="0.25">
      <c r="A19" s="57"/>
      <c r="B19" s="1" t="s">
        <v>18</v>
      </c>
      <c r="C19" s="40" t="str">
        <f>"-"</f>
        <v>-</v>
      </c>
      <c r="D19" s="41" t="s">
        <v>22</v>
      </c>
      <c r="E19" s="43">
        <v>60</v>
      </c>
      <c r="F19" s="29">
        <v>6.57</v>
      </c>
      <c r="G19" s="61">
        <v>116.02</v>
      </c>
      <c r="H19" s="62">
        <v>3.96</v>
      </c>
      <c r="I19" s="62">
        <v>0.72</v>
      </c>
      <c r="J19" s="62">
        <v>25.02</v>
      </c>
    </row>
    <row r="20" spans="1:10" ht="15.75" x14ac:dyDescent="0.25">
      <c r="A20" s="57"/>
      <c r="B20" s="1" t="s">
        <v>21</v>
      </c>
      <c r="C20" s="40" t="str">
        <f>"6/10"</f>
        <v>6/10</v>
      </c>
      <c r="D20" s="36" t="s">
        <v>37</v>
      </c>
      <c r="E20" s="37" t="s">
        <v>35</v>
      </c>
      <c r="F20" s="60">
        <v>15.06</v>
      </c>
      <c r="G20" s="64">
        <v>50.43</v>
      </c>
      <c r="H20" s="64">
        <v>1.02</v>
      </c>
      <c r="I20" s="64">
        <v>0.06</v>
      </c>
      <c r="J20" s="64">
        <v>13.4</v>
      </c>
    </row>
    <row r="21" spans="1:10" ht="15.75" thickBot="1" x14ac:dyDescent="0.3">
      <c r="A21" s="59"/>
      <c r="B21" s="6"/>
      <c r="C21" s="35" t="str">
        <f>"-"</f>
        <v>-</v>
      </c>
      <c r="D21" s="36"/>
      <c r="E21" s="39"/>
      <c r="F21" s="38"/>
      <c r="G21" s="37"/>
      <c r="H21" s="37"/>
      <c r="I21" s="37"/>
      <c r="J21" s="37"/>
    </row>
  </sheetData>
  <mergeCells count="3">
    <mergeCell ref="B1:D1"/>
    <mergeCell ref="A4:A10"/>
    <mergeCell ref="A15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2024-02-01T03:49:30Z</dcterms:modified>
</cp:coreProperties>
</file>